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IRD2022 - Points Summary" sheetId="2" r:id="rId5"/>
    <sheet name="IRD 2022 - TS1 - Results" sheetId="3" r:id="rId6"/>
    <sheet name="IRD - TS2 - IRD 2022 - TS2" sheetId="4" r:id="rId7"/>
    <sheet name="IRD 2022 - TS3 Results" sheetId="5" r:id="rId8"/>
    <sheet name="IRD 2022 - Youth Results" sheetId="6" r:id="rId9"/>
  </sheets>
</workbook>
</file>

<file path=xl/sharedStrings.xml><?xml version="1.0" encoding="utf-8"?>
<sst xmlns="http://schemas.openxmlformats.org/spreadsheetml/2006/main" uniqueCount="317">
  <si>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</si>
  <si>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</si>
  <si>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</si>
  <si>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</si>
  <si>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IRD2022 - Points Summary</t>
  </si>
  <si>
    <t>Table 1</t>
  </si>
  <si>
    <t>Regional Totals</t>
  </si>
  <si>
    <t>TS1</t>
  </si>
  <si>
    <t>TS2</t>
  </si>
  <si>
    <t>TS3</t>
  </si>
  <si>
    <t>Youth</t>
  </si>
  <si>
    <t>Total</t>
  </si>
  <si>
    <t>East Of England</t>
  </si>
  <si>
    <t>London</t>
  </si>
  <si>
    <t>South East</t>
  </si>
  <si>
    <t>Tri-Star1</t>
  </si>
  <si>
    <t>Female</t>
  </si>
  <si>
    <t>Position</t>
  </si>
  <si>
    <t>Name</t>
  </si>
  <si>
    <t>Region</t>
  </si>
  <si>
    <t>Finish Time</t>
  </si>
  <si>
    <t>Alice Bloch</t>
  </si>
  <si>
    <t>Beatrix Cooke</t>
  </si>
  <si>
    <t>Charlotte Douglas</t>
  </si>
  <si>
    <t>Male</t>
  </si>
  <si>
    <t>Thomas Hennigan</t>
  </si>
  <si>
    <t>Jago Dinnage</t>
  </si>
  <si>
    <t>Freddie Cockburn</t>
  </si>
  <si>
    <t>Tri-Star2</t>
  </si>
  <si>
    <t>Katherine Haslip</t>
  </si>
  <si>
    <t>Kitty Scott</t>
  </si>
  <si>
    <t>Summer Smith</t>
  </si>
  <si>
    <t>William Lambert</t>
  </si>
  <si>
    <t>Otto Balaam</t>
  </si>
  <si>
    <t>Oliver Goodman</t>
  </si>
  <si>
    <t>Tri-Star3</t>
  </si>
  <si>
    <t>Keira Shaw</t>
  </si>
  <si>
    <t>Isla Widdowson</t>
  </si>
  <si>
    <t>Rosie Delgado-Howell</t>
  </si>
  <si>
    <t>Finlay Goodman</t>
  </si>
  <si>
    <t>Lucas Gorrill</t>
  </si>
  <si>
    <t>Samuel Blackwell</t>
  </si>
  <si>
    <t>Lauren Mitchell</t>
  </si>
  <si>
    <t>Annabelle Souter</t>
  </si>
  <si>
    <t>Emer Tynan</t>
  </si>
  <si>
    <t>Tom Wood</t>
  </si>
  <si>
    <t>Arthur Ballard</t>
  </si>
  <si>
    <t>Theo Treadwell</t>
  </si>
  <si>
    <t>IRD 2022 - TS1 - Results</t>
  </si>
  <si>
    <t>No.</t>
  </si>
  <si>
    <t>Gender</t>
  </si>
  <si>
    <t>Points</t>
  </si>
  <si>
    <t>Transponder</t>
  </si>
  <si>
    <t>F-TriStar 1 IRD</t>
  </si>
  <si>
    <t>PS-34337</t>
  </si>
  <si>
    <t>SL-32581</t>
  </si>
  <si>
    <t>CL-01607</t>
  </si>
  <si>
    <t>Charlotte Foster</t>
  </si>
  <si>
    <t>RW-58313</t>
  </si>
  <si>
    <t>Annabelle van Zyl</t>
  </si>
  <si>
    <t>RC-12917</t>
  </si>
  <si>
    <t>Kate Yepez</t>
  </si>
  <si>
    <t>CT-85618</t>
  </si>
  <si>
    <t>Elizabeth Whall</t>
  </si>
  <si>
    <t>NZ-20177</t>
  </si>
  <si>
    <t>Hadley Harris</t>
  </si>
  <si>
    <t>HS-73587</t>
  </si>
  <si>
    <t>Imogen Snaith</t>
  </si>
  <si>
    <t>CV-37006</t>
  </si>
  <si>
    <t>Ruby Chamberlain</t>
  </si>
  <si>
    <t>FC-84383</t>
  </si>
  <si>
    <t>Holly Lambert</t>
  </si>
  <si>
    <t>PZ-66136</t>
  </si>
  <si>
    <t>Lana Povey</t>
  </si>
  <si>
    <t>NF-39606</t>
  </si>
  <si>
    <t>Connie Ash</t>
  </si>
  <si>
    <t>FN-98115</t>
  </si>
  <si>
    <t>Mia Picco</t>
  </si>
  <si>
    <t>HS-78749</t>
  </si>
  <si>
    <t>Jessica Hobson</t>
  </si>
  <si>
    <t>CL-01508</t>
  </si>
  <si>
    <t>Alice Outtersides</t>
  </si>
  <si>
    <t>LV-84034</t>
  </si>
  <si>
    <t>Evie Major</t>
  </si>
  <si>
    <t>NS-63073</t>
  </si>
  <si>
    <t>DNF</t>
  </si>
  <si>
    <t>Edie Brockwell</t>
  </si>
  <si>
    <t>DNS</t>
  </si>
  <si>
    <t>Caroline Jobke</t>
  </si>
  <si>
    <t>M-TriStar 1 IRD</t>
  </si>
  <si>
    <t>HS-63019</t>
  </si>
  <si>
    <t>HV-71739</t>
  </si>
  <si>
    <t>KH-93080</t>
  </si>
  <si>
    <t>William Walford</t>
  </si>
  <si>
    <t>GT-19064</t>
  </si>
  <si>
    <t>Rafael Berry</t>
  </si>
  <si>
    <t>FF-14828</t>
  </si>
  <si>
    <t>Max Croft</t>
  </si>
  <si>
    <t>LF-18900</t>
  </si>
  <si>
    <t>Matthew Blackwell</t>
  </si>
  <si>
    <t>KH-57642</t>
  </si>
  <si>
    <t>Johnny Osborn</t>
  </si>
  <si>
    <t>FC-53712</t>
  </si>
  <si>
    <t>William Guy</t>
  </si>
  <si>
    <t>FN-40253</t>
  </si>
  <si>
    <t>Aryan Nair</t>
  </si>
  <si>
    <t>FW-29787</t>
  </si>
  <si>
    <t>Benjamin Curd</t>
  </si>
  <si>
    <t>NX-27197</t>
  </si>
  <si>
    <t>George Balaam</t>
  </si>
  <si>
    <t>KG-39791</t>
  </si>
  <si>
    <t>Noah Switzer</t>
  </si>
  <si>
    <t>TC-48973</t>
  </si>
  <si>
    <t>Charlie Wouters</t>
  </si>
  <si>
    <t>GT-15113</t>
  </si>
  <si>
    <t>Leo Heanley</t>
  </si>
  <si>
    <t>HG-77861</t>
  </si>
  <si>
    <t>William Lian</t>
  </si>
  <si>
    <t>TC-39981</t>
  </si>
  <si>
    <t>Finlay Benson-Dare</t>
  </si>
  <si>
    <t>TV-66998</t>
  </si>
  <si>
    <t>Rafael De Belligny</t>
  </si>
  <si>
    <t>LF-73482</t>
  </si>
  <si>
    <t>Aurelio Fletcher</t>
  </si>
  <si>
    <t>IRD - TS2 - IRD 2022 - TS2</t>
  </si>
  <si>
    <t>FH-39969</t>
  </si>
  <si>
    <t>F-TriStar 2 IRD</t>
  </si>
  <si>
    <t>HX-43917</t>
  </si>
  <si>
    <t>GW-19988</t>
  </si>
  <si>
    <t>Olivia Croft</t>
  </si>
  <si>
    <t>NV-56572</t>
  </si>
  <si>
    <t>Sophie Richmond</t>
  </si>
  <si>
    <t>HT-21472</t>
  </si>
  <si>
    <t>Erin Stewart</t>
  </si>
  <si>
    <t>GZ-80475</t>
  </si>
  <si>
    <t>Daisy Fox</t>
  </si>
  <si>
    <t>HZ-79411</t>
  </si>
  <si>
    <t>Isabelle Gorrill</t>
  </si>
  <si>
    <t>RC-47786</t>
  </si>
  <si>
    <t>Elena White</t>
  </si>
  <si>
    <t>SV-25425</t>
  </si>
  <si>
    <t>Molly Burton</t>
  </si>
  <si>
    <t>CL-01404</t>
  </si>
  <si>
    <t>Elizabeth Balaam</t>
  </si>
  <si>
    <t>HP-00956</t>
  </si>
  <si>
    <t>Poppy Macdonald</t>
  </si>
  <si>
    <t>TW-54755</t>
  </si>
  <si>
    <t>Isla Day</t>
  </si>
  <si>
    <t>CR-70601</t>
  </si>
  <si>
    <t>Katie Crewe</t>
  </si>
  <si>
    <t>ST-95037</t>
  </si>
  <si>
    <t>Ava-Mai Malone</t>
  </si>
  <si>
    <t>SV-13805</t>
  </si>
  <si>
    <t>Elicia Whittle</t>
  </si>
  <si>
    <t>SH-56001</t>
  </si>
  <si>
    <t>Harriet Dumbrell</t>
  </si>
  <si>
    <t>GG-89637</t>
  </si>
  <si>
    <t>M-TriStar 2 IRD</t>
  </si>
  <si>
    <t>LH-23123</t>
  </si>
  <si>
    <t>CV-86979</t>
  </si>
  <si>
    <t>James Clarke</t>
  </si>
  <si>
    <t>HZ-81484</t>
  </si>
  <si>
    <t>Tom Barber</t>
  </si>
  <si>
    <t>KL-39223</t>
  </si>
  <si>
    <t>Nathaniel Lemanski</t>
  </si>
  <si>
    <t>KW-05610</t>
  </si>
  <si>
    <t>Oliver Brophy</t>
  </si>
  <si>
    <t>NS-27487</t>
  </si>
  <si>
    <t>Harry Jodrell</t>
  </si>
  <si>
    <t>KT-62107</t>
  </si>
  <si>
    <t>Thomas Crewe</t>
  </si>
  <si>
    <t>CP-95116</t>
  </si>
  <si>
    <t>Henry Mythen</t>
  </si>
  <si>
    <t>KP-73094</t>
  </si>
  <si>
    <t>William Hughes</t>
  </si>
  <si>
    <t>GK-71758</t>
  </si>
  <si>
    <t>David Lupsa</t>
  </si>
  <si>
    <t>RS-16272</t>
  </si>
  <si>
    <t>Noah Blythe</t>
  </si>
  <si>
    <t>RP-83559</t>
  </si>
  <si>
    <t>Noah Preston</t>
  </si>
  <si>
    <t>RG-25957</t>
  </si>
  <si>
    <t>Ewan Delgado</t>
  </si>
  <si>
    <t>NS-23985</t>
  </si>
  <si>
    <t>Tristan De Belligny</t>
  </si>
  <si>
    <t>LP-89811</t>
  </si>
  <si>
    <t>Max Leinemann</t>
  </si>
  <si>
    <t>KK-43918</t>
  </si>
  <si>
    <t>Miles Jones</t>
  </si>
  <si>
    <t>SW-15234</t>
  </si>
  <si>
    <t>Charlie Harris</t>
  </si>
  <si>
    <t>GF-89673</t>
  </si>
  <si>
    <t>Rory Wouters</t>
  </si>
  <si>
    <t>RG-24803</t>
  </si>
  <si>
    <t>Rory Tynan</t>
  </si>
  <si>
    <t>PS-25564</t>
  </si>
  <si>
    <t>Felix Amdor</t>
  </si>
  <si>
    <t>IRD 2022 - TS3 Results</t>
  </si>
  <si>
    <t>F-TriStar 3 IRD</t>
  </si>
  <si>
    <t>ST-53208</t>
  </si>
  <si>
    <t>TS-83096</t>
  </si>
  <si>
    <t>FC-73315</t>
  </si>
  <si>
    <t>Hannah Painter</t>
  </si>
  <si>
    <t>RX-71816</t>
  </si>
  <si>
    <t>Ella Stewart</t>
  </si>
  <si>
    <t>SP-88727</t>
  </si>
  <si>
    <t>Marley Reeves</t>
  </si>
  <si>
    <t>KS-43015</t>
  </si>
  <si>
    <t>Isla Taylor</t>
  </si>
  <si>
    <t>KN-85361</t>
  </si>
  <si>
    <t>Molly Smithers</t>
  </si>
  <si>
    <t>FG-15489</t>
  </si>
  <si>
    <t>Rachel Riedlinger</t>
  </si>
  <si>
    <t>KT-30514</t>
  </si>
  <si>
    <t>Stephanie Birkwood</t>
  </si>
  <si>
    <t>NT-48030</t>
  </si>
  <si>
    <t>Olivia Garthwaite</t>
  </si>
  <si>
    <t>CX-87241</t>
  </si>
  <si>
    <t>Noemie Klanga</t>
  </si>
  <si>
    <t>FS-04340</t>
  </si>
  <si>
    <t>Juliette Hames</t>
  </si>
  <si>
    <t>HF-40518</t>
  </si>
  <si>
    <t>Isla McCarthy</t>
  </si>
  <si>
    <t>LP-24552</t>
  </si>
  <si>
    <t>Camilla Baluch</t>
  </si>
  <si>
    <t>FN-30111</t>
  </si>
  <si>
    <t>Jasmine Mahoney</t>
  </si>
  <si>
    <t>RP-11208</t>
  </si>
  <si>
    <t>Millie Wall</t>
  </si>
  <si>
    <t>FG-36596</t>
  </si>
  <si>
    <t>Amber Shaw</t>
  </si>
  <si>
    <t>LX-70462</t>
  </si>
  <si>
    <t>Katie Ealden</t>
  </si>
  <si>
    <t>SS-71217</t>
  </si>
  <si>
    <t>Evangeline Warn</t>
  </si>
  <si>
    <t>FW-71878</t>
  </si>
  <si>
    <t>Ella Baker</t>
  </si>
  <si>
    <t>Lola Flack</t>
  </si>
  <si>
    <t>Sophia Burtin</t>
  </si>
  <si>
    <t>Lottie Hitchcock</t>
  </si>
  <si>
    <t>M-TriStar 3 IRD</t>
  </si>
  <si>
    <t>KV-93480</t>
  </si>
  <si>
    <t>KL-56310</t>
  </si>
  <si>
    <t>PV-48359</t>
  </si>
  <si>
    <t>Finlay Blythe</t>
  </si>
  <si>
    <t>CP-95053</t>
  </si>
  <si>
    <t>Tom Mythen</t>
  </si>
  <si>
    <t>CS-67139</t>
  </si>
  <si>
    <t>Luke Draper</t>
  </si>
  <si>
    <t>GS-34486</t>
  </si>
  <si>
    <t>Daniel Jelfs</t>
  </si>
  <si>
    <t>FF-55083</t>
  </si>
  <si>
    <t>Maximillian Saunders</t>
  </si>
  <si>
    <t>RT-14031</t>
  </si>
  <si>
    <t>Oliver Darcy</t>
  </si>
  <si>
    <t>SF-94739</t>
  </si>
  <si>
    <t>Alexander McGuigan</t>
  </si>
  <si>
    <t>NK-74699</t>
  </si>
  <si>
    <t>Adam Johnson</t>
  </si>
  <si>
    <t>NX-68589</t>
  </si>
  <si>
    <t>Ben Daly</t>
  </si>
  <si>
    <t>GN-70064</t>
  </si>
  <si>
    <t>Oliver Taplin</t>
  </si>
  <si>
    <t>SG-20964</t>
  </si>
  <si>
    <t>Oliver Scott</t>
  </si>
  <si>
    <t>RZ-17271</t>
  </si>
  <si>
    <t>Harrison Pearson</t>
  </si>
  <si>
    <t>TH-69760</t>
  </si>
  <si>
    <t>Joshua Allinson Rodrigues</t>
  </si>
  <si>
    <t>FZ-85584</t>
  </si>
  <si>
    <t>Raphael Buchallet</t>
  </si>
  <si>
    <t>KG-02825</t>
  </si>
  <si>
    <t>Aubrey Murray</t>
  </si>
  <si>
    <t>PZ-90292</t>
  </si>
  <si>
    <t>Oliver Smith</t>
  </si>
  <si>
    <t>LX-35608</t>
  </si>
  <si>
    <t>Evan Badcock</t>
  </si>
  <si>
    <t>CP-95100</t>
  </si>
  <si>
    <t>Lucas Cleaver</t>
  </si>
  <si>
    <t>CP-95085</t>
  </si>
  <si>
    <t>William Bowen</t>
  </si>
  <si>
    <t>SW-38074</t>
  </si>
  <si>
    <t>Joachim Thybert</t>
  </si>
  <si>
    <t>PT-05615</t>
  </si>
  <si>
    <t>Ben Hutton</t>
  </si>
  <si>
    <t>IRD 2022 - Youth Results</t>
  </si>
  <si>
    <t>F-Youth IRD</t>
  </si>
  <si>
    <t>Seraphina Harris</t>
  </si>
  <si>
    <t>FF-19240</t>
  </si>
  <si>
    <t>Grace Mason</t>
  </si>
  <si>
    <t>NR-54415</t>
  </si>
  <si>
    <t>Amelie Crabb</t>
  </si>
  <si>
    <t>CL-01990</t>
  </si>
  <si>
    <t>Isabel Wallace</t>
  </si>
  <si>
    <t>Darcey Mitchell</t>
  </si>
  <si>
    <t>KG-06481</t>
  </si>
  <si>
    <t>Zoe Hughes</t>
  </si>
  <si>
    <t>FN-50989</t>
  </si>
  <si>
    <t>Katie Allen</t>
  </si>
  <si>
    <t>Lucy Rowse</t>
  </si>
  <si>
    <t>Rosa Lumsden</t>
  </si>
  <si>
    <t>GX-19476</t>
  </si>
  <si>
    <t>Isabel Lingley</t>
  </si>
  <si>
    <t>M-Youth IRD</t>
  </si>
  <si>
    <t>Charlie Brook</t>
  </si>
  <si>
    <t>Jack Weeks</t>
  </si>
  <si>
    <t>Matthew Marsh</t>
  </si>
  <si>
    <t>Zak Barber</t>
  </si>
  <si>
    <t>Alastair Rhodes Doyle</t>
  </si>
  <si>
    <t>Ollie Dixon</t>
  </si>
  <si>
    <t>Max Kercher</t>
  </si>
  <si>
    <t>Benjamin Jones</t>
  </si>
  <si>
    <t>Jai Daryanani</t>
  </si>
  <si>
    <t>Oscar Charters</t>
  </si>
  <si>
    <t>Ethan Lau</t>
  </si>
  <si>
    <t>Charlie Watson</t>
  </si>
  <si>
    <t>Harrison Martin</t>
  </si>
</sst>
</file>

<file path=xl/styles.xml><?xml version="1.0" encoding="utf-8"?>
<styleSheet xmlns="http://schemas.openxmlformats.org/spreadsheetml/2006/main">
  <numFmts count="1">
    <numFmt numFmtId="0" formatCode="General"/>
  </numFmts>
  <fonts count="8">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5"/>
      <color indexed="8"/>
      <name val="Calibri"/>
    </font>
    <font>
      <b val="1"/>
      <sz val="16"/>
      <color indexed="8"/>
      <name val="Calibri"/>
    </font>
    <font>
      <b val="1"/>
      <sz val="11"/>
      <color indexed="8"/>
      <name val="Calibri"/>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s>
  <borders count="24">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medium">
        <color indexed="8"/>
      </bottom>
      <diagonal/>
    </border>
    <border>
      <left style="thin">
        <color indexed="12"/>
      </left>
      <right style="medium">
        <color indexed="8"/>
      </right>
      <top style="thin">
        <color indexed="12"/>
      </top>
      <bottom style="thin">
        <color indexed="12"/>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2"/>
      </left>
      <right style="thin">
        <color indexed="12"/>
      </right>
      <top style="medium">
        <color indexed="8"/>
      </top>
      <bottom style="thin">
        <color indexed="12"/>
      </bottom>
      <diagonal/>
    </border>
    <border>
      <left style="medium">
        <color indexed="8"/>
      </left>
      <right style="thin">
        <color indexed="12"/>
      </right>
      <top style="thin">
        <color indexed="12"/>
      </top>
      <bottom style="thin">
        <color indexed="12"/>
      </bottom>
      <diagonal/>
    </border>
    <border>
      <left style="thin">
        <color indexed="12"/>
      </left>
      <right style="thin">
        <color indexed="12"/>
      </right>
      <top style="medium">
        <color indexed="8"/>
      </top>
      <bottom style="medium">
        <color indexed="8"/>
      </bottom>
      <diagonal/>
    </border>
    <border>
      <left style="thin">
        <color indexed="12"/>
      </left>
      <right style="thin">
        <color indexed="12"/>
      </right>
      <top style="thin">
        <color indexed="12"/>
      </top>
      <bottom/>
      <diagonal/>
    </border>
    <border>
      <left style="thin">
        <color indexed="12"/>
      </left>
      <right/>
      <top/>
      <bottom/>
      <diagonal/>
    </border>
    <border>
      <left/>
      <right/>
      <top/>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right style="thin">
        <color indexed="12"/>
      </right>
      <top/>
      <bottom/>
      <diagonal/>
    </border>
    <border>
      <left style="thin">
        <color indexed="12"/>
      </left>
      <right/>
      <top style="thin">
        <color indexed="12"/>
      </top>
      <bottom style="thin">
        <color indexed="12"/>
      </bottom>
      <diagonal/>
    </border>
  </borders>
  <cellStyleXfs count="1">
    <xf numFmtId="0" fontId="0" applyNumberFormat="0" applyFont="1" applyFill="0" applyBorder="0" applyAlignment="1" applyProtection="0">
      <alignment vertical="bottom"/>
    </xf>
  </cellStyleXfs>
  <cellXfs count="116">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49" fontId="6" borderId="1" applyNumberFormat="1" applyFont="1" applyFill="0" applyBorder="1" applyAlignment="1" applyProtection="0">
      <alignment vertical="bottom"/>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0" fontId="0" fillId="4" borderId="4" applyNumberFormat="0" applyFont="1" applyFill="1" applyBorder="1" applyAlignment="1" applyProtection="0">
      <alignment vertical="bottom"/>
    </xf>
    <xf numFmtId="49" fontId="0" borderId="5" applyNumberFormat="1" applyFont="1" applyFill="0" applyBorder="1" applyAlignment="1" applyProtection="0">
      <alignment horizontal="center" vertical="bottom"/>
    </xf>
    <xf numFmtId="49" fontId="0" borderId="6" applyNumberFormat="1" applyFont="1" applyFill="0" applyBorder="1" applyAlignment="1" applyProtection="0">
      <alignment horizontal="center" vertical="bottom"/>
    </xf>
    <xf numFmtId="49" fontId="0" fillId="5" borderId="7" applyNumberFormat="1" applyFont="1" applyFill="1" applyBorder="1" applyAlignment="1" applyProtection="0">
      <alignment vertical="bottom"/>
    </xf>
    <xf numFmtId="0" fontId="0" fillId="5" borderId="8" applyNumberFormat="1" applyFont="1" applyFill="1" applyBorder="1" applyAlignment="1" applyProtection="0">
      <alignment horizontal="center" vertical="bottom"/>
    </xf>
    <xf numFmtId="0" fontId="0" fillId="5" borderId="9" applyNumberFormat="1" applyFont="1" applyFill="1" applyBorder="1" applyAlignment="1" applyProtection="0">
      <alignment horizontal="center" vertical="bottom"/>
    </xf>
    <xf numFmtId="49" fontId="0" fillId="4" borderId="7" applyNumberFormat="1" applyFont="1" applyFill="1" applyBorder="1" applyAlignment="1" applyProtection="0">
      <alignment vertical="bottom"/>
    </xf>
    <xf numFmtId="0" fontId="0" fillId="4" borderId="8" applyNumberFormat="1" applyFont="1" applyFill="1" applyBorder="1" applyAlignment="1" applyProtection="0">
      <alignment horizontal="center" vertical="bottom"/>
    </xf>
    <xf numFmtId="0" fontId="0" fillId="4" borderId="9" applyNumberFormat="1" applyFont="1" applyFill="1" applyBorder="1" applyAlignment="1" applyProtection="0">
      <alignment horizontal="center" vertical="bottom"/>
    </xf>
    <xf numFmtId="49" fontId="0" fillId="6" borderId="10" applyNumberFormat="1" applyFont="1" applyFill="1" applyBorder="1" applyAlignment="1" applyProtection="0">
      <alignment vertical="bottom"/>
    </xf>
    <xf numFmtId="0" fontId="0" fillId="6" borderId="11" applyNumberFormat="1" applyFont="1" applyFill="1" applyBorder="1" applyAlignment="1" applyProtection="0">
      <alignment horizontal="center" vertical="bottom"/>
    </xf>
    <xf numFmtId="0" fontId="0" fillId="6" borderId="12" applyNumberFormat="1" applyFont="1" applyFill="1" applyBorder="1" applyAlignment="1" applyProtection="0">
      <alignment horizontal="center" vertical="bottom"/>
    </xf>
    <xf numFmtId="0" fontId="0" borderId="13" applyNumberFormat="0" applyFont="1" applyFill="0" applyBorder="1" applyAlignment="1" applyProtection="0">
      <alignment vertical="bottom"/>
    </xf>
    <xf numFmtId="49" fontId="2" borderId="1" applyNumberFormat="1" applyFont="1" applyFill="0" applyBorder="1" applyAlignment="1" applyProtection="0">
      <alignment vertical="bottom"/>
    </xf>
    <xf numFmtId="49" fontId="0" borderId="2" applyNumberFormat="1" applyFont="1" applyFill="0" applyBorder="1" applyAlignment="1" applyProtection="0">
      <alignment vertical="bottom"/>
    </xf>
    <xf numFmtId="49" fontId="7" borderId="4" applyNumberFormat="1" applyFont="1" applyFill="0" applyBorder="1" applyAlignment="1" applyProtection="0">
      <alignment horizontal="center" vertical="bottom"/>
    </xf>
    <xf numFmtId="49" fontId="7" borderId="5" applyNumberFormat="1" applyFont="1" applyFill="0" applyBorder="1" applyAlignment="1" applyProtection="0">
      <alignment vertical="bottom"/>
    </xf>
    <xf numFmtId="49" fontId="7" borderId="6" applyNumberFormat="1" applyFont="1" applyFill="0" applyBorder="1" applyAlignment="1" applyProtection="0">
      <alignment vertical="bottom"/>
    </xf>
    <xf numFmtId="0" fontId="0" borderId="14" applyNumberFormat="0" applyFont="1" applyFill="0" applyBorder="1" applyAlignment="1" applyProtection="0">
      <alignment vertical="bottom"/>
    </xf>
    <xf numFmtId="0" fontId="0" fillId="5" borderId="7" applyNumberFormat="1" applyFont="1" applyFill="1" applyBorder="1" applyAlignment="1" applyProtection="0">
      <alignment horizontal="center" vertical="top"/>
    </xf>
    <xf numFmtId="49" fontId="0" fillId="5" borderId="8" applyNumberFormat="1" applyFont="1" applyFill="1" applyBorder="1" applyAlignment="1" applyProtection="0">
      <alignment vertical="bottom"/>
    </xf>
    <xf numFmtId="47" fontId="0" fillId="5" borderId="9" applyNumberFormat="1" applyFont="1" applyFill="1" applyBorder="1" applyAlignment="1" applyProtection="0">
      <alignment vertical="bottom"/>
    </xf>
    <xf numFmtId="0" fontId="0" fillId="4" borderId="7" applyNumberFormat="1" applyFont="1" applyFill="1" applyBorder="1" applyAlignment="1" applyProtection="0">
      <alignment horizontal="center" vertical="top"/>
    </xf>
    <xf numFmtId="49" fontId="0" fillId="4" borderId="8" applyNumberFormat="1" applyFont="1" applyFill="1" applyBorder="1" applyAlignment="1" applyProtection="0">
      <alignment vertical="bottom"/>
    </xf>
    <xf numFmtId="47" fontId="0" fillId="4" borderId="9" applyNumberFormat="1" applyFont="1" applyFill="1" applyBorder="1" applyAlignment="1" applyProtection="0">
      <alignment vertical="bottom"/>
    </xf>
    <xf numFmtId="0" fontId="0" fillId="6" borderId="10" applyNumberFormat="1" applyFont="1" applyFill="1" applyBorder="1" applyAlignment="1" applyProtection="0">
      <alignment horizontal="center" vertical="top"/>
    </xf>
    <xf numFmtId="49" fontId="0" fillId="6" borderId="11" applyNumberFormat="1" applyFont="1" applyFill="1" applyBorder="1" applyAlignment="1" applyProtection="0">
      <alignment vertical="bottom"/>
    </xf>
    <xf numFmtId="47" fontId="0" fillId="6" borderId="12" applyNumberFormat="1" applyFont="1" applyFill="1" applyBorder="1" applyAlignment="1" applyProtection="0">
      <alignment vertical="bottom"/>
    </xf>
    <xf numFmtId="49" fontId="0" borderId="15" applyNumberFormat="1" applyFont="1" applyFill="0" applyBorder="1" applyAlignment="1" applyProtection="0">
      <alignment vertical="bottom"/>
    </xf>
    <xf numFmtId="0" fontId="0" borderId="15" applyNumberFormat="0" applyFont="1" applyFill="0" applyBorder="1" applyAlignment="1" applyProtection="0">
      <alignment vertical="bottom"/>
    </xf>
    <xf numFmtId="0" fontId="0" fillId="5" borderId="4" applyNumberFormat="1" applyFont="1" applyFill="1" applyBorder="1" applyAlignment="1" applyProtection="0">
      <alignment horizontal="center" vertical="top"/>
    </xf>
    <xf numFmtId="49" fontId="0" fillId="5" borderId="5" applyNumberFormat="1" applyFont="1" applyFill="1" applyBorder="1" applyAlignment="1" applyProtection="0">
      <alignment vertical="bottom"/>
    </xf>
    <xf numFmtId="47" fontId="0" fillId="5" borderId="6" applyNumberFormat="1" applyFont="1" applyFill="1" applyBorder="1" applyAlignment="1" applyProtection="0">
      <alignment vertical="bottom"/>
    </xf>
    <xf numFmtId="0" fontId="0" applyNumberFormat="1" applyFont="1" applyFill="0" applyBorder="0" applyAlignment="1" applyProtection="0">
      <alignment vertical="bottom"/>
    </xf>
    <xf numFmtId="49" fontId="7" fillId="7" borderId="16" applyNumberFormat="1" applyFont="1" applyFill="1" applyBorder="1" applyAlignment="1" applyProtection="0">
      <alignment horizontal="center" vertical="center"/>
    </xf>
    <xf numFmtId="49" fontId="7" fillId="7" borderId="16" applyNumberFormat="1" applyFont="1" applyFill="1" applyBorder="1" applyAlignment="1" applyProtection="0">
      <alignment horizontal="center" vertical="bottom"/>
    </xf>
    <xf numFmtId="49" fontId="7" borderId="16" applyNumberFormat="1" applyFont="1" applyFill="0" applyBorder="1" applyAlignment="1" applyProtection="0">
      <alignment vertical="bottom"/>
    </xf>
    <xf numFmtId="49" fontId="0" borderId="1" applyNumberFormat="1" applyFont="1" applyFill="0" applyBorder="1" applyAlignment="1" applyProtection="0">
      <alignment vertical="bottom"/>
    </xf>
    <xf numFmtId="0" fontId="0" fillId="5" borderId="17" applyNumberFormat="1" applyFont="1" applyFill="1" applyBorder="1" applyAlignment="1" applyProtection="0">
      <alignment vertical="center"/>
    </xf>
    <xf numFmtId="0" fontId="0" fillId="5" borderId="18" applyNumberFormat="1" applyFont="1" applyFill="1" applyBorder="1" applyAlignment="1" applyProtection="0">
      <alignment vertical="top"/>
    </xf>
    <xf numFmtId="49" fontId="0" fillId="5" borderId="18" applyNumberFormat="1" applyFont="1" applyFill="1" applyBorder="1" applyAlignment="1" applyProtection="0">
      <alignment vertical="bottom"/>
    </xf>
    <xf numFmtId="47" fontId="0" fillId="5" borderId="18" applyNumberFormat="1" applyFont="1" applyFill="1" applyBorder="1" applyAlignment="1" applyProtection="0">
      <alignment vertical="bottom"/>
    </xf>
    <xf numFmtId="0" fontId="0" fillId="5" borderId="18" applyNumberFormat="1" applyFont="1" applyFill="1" applyBorder="1" applyAlignment="1" applyProtection="0">
      <alignment vertical="bottom"/>
    </xf>
    <xf numFmtId="49" fontId="0" borderId="19" applyNumberFormat="1" applyFont="1" applyFill="0" applyBorder="1" applyAlignment="1" applyProtection="0">
      <alignment vertical="bottom"/>
    </xf>
    <xf numFmtId="0" fontId="0" borderId="20" applyNumberFormat="0" applyFont="1" applyFill="0" applyBorder="1" applyAlignment="1" applyProtection="0">
      <alignment vertical="bottom"/>
    </xf>
    <xf numFmtId="0" fontId="0" fillId="4" borderId="17" applyNumberFormat="1" applyFont="1" applyFill="1" applyBorder="1" applyAlignment="1" applyProtection="0">
      <alignment vertical="center"/>
    </xf>
    <xf numFmtId="0" fontId="0" fillId="4" borderId="18" applyNumberFormat="1" applyFont="1" applyFill="1" applyBorder="1" applyAlignment="1" applyProtection="0">
      <alignment vertical="top"/>
    </xf>
    <xf numFmtId="49" fontId="0" fillId="4" borderId="18" applyNumberFormat="1" applyFont="1" applyFill="1" applyBorder="1" applyAlignment="1" applyProtection="0">
      <alignment vertical="bottom"/>
    </xf>
    <xf numFmtId="47" fontId="0" fillId="4" borderId="18" applyNumberFormat="1" applyFont="1" applyFill="1" applyBorder="1" applyAlignment="1" applyProtection="0">
      <alignment vertical="bottom"/>
    </xf>
    <xf numFmtId="0" fontId="0" fillId="4" borderId="18" applyNumberFormat="1" applyFont="1" applyFill="1" applyBorder="1" applyAlignment="1" applyProtection="0">
      <alignment vertical="bottom"/>
    </xf>
    <xf numFmtId="0" fontId="0" fillId="6" borderId="17" applyNumberFormat="1" applyFont="1" applyFill="1" applyBorder="1" applyAlignment="1" applyProtection="0">
      <alignment vertical="center"/>
    </xf>
    <xf numFmtId="0" fontId="0" fillId="6" borderId="18" applyNumberFormat="1" applyFont="1" applyFill="1" applyBorder="1" applyAlignment="1" applyProtection="0">
      <alignment vertical="top"/>
    </xf>
    <xf numFmtId="49" fontId="0" fillId="6" borderId="18" applyNumberFormat="1" applyFont="1" applyFill="1" applyBorder="1" applyAlignment="1" applyProtection="0">
      <alignment vertical="bottom"/>
    </xf>
    <xf numFmtId="47" fontId="0" fillId="6" borderId="18" applyNumberFormat="1" applyFont="1" applyFill="1" applyBorder="1" applyAlignment="1" applyProtection="0">
      <alignment vertical="bottom"/>
    </xf>
    <xf numFmtId="0" fontId="0" fillId="6" borderId="18" applyNumberFormat="1" applyFont="1" applyFill="1" applyBorder="1" applyAlignment="1" applyProtection="0">
      <alignment vertical="bottom"/>
    </xf>
    <xf numFmtId="0" fontId="0" fillId="7" borderId="21" applyNumberFormat="1" applyFont="1" applyFill="1" applyBorder="1" applyAlignment="1" applyProtection="0">
      <alignment vertical="bottom"/>
    </xf>
    <xf numFmtId="49" fontId="0" borderId="21" applyNumberFormat="1" applyFont="1" applyFill="0" applyBorder="1" applyAlignment="1" applyProtection="0">
      <alignment vertical="bottom"/>
    </xf>
    <xf numFmtId="47" fontId="0" borderId="21" applyNumberFormat="1" applyFont="1" applyFill="0" applyBorder="1" applyAlignment="1" applyProtection="0">
      <alignment vertical="bottom"/>
    </xf>
    <xf numFmtId="1" fontId="0" fillId="7" borderId="21" applyNumberFormat="1" applyFont="1" applyFill="1" applyBorder="1" applyAlignment="1" applyProtection="0">
      <alignment vertical="bottom"/>
    </xf>
    <xf numFmtId="0" fontId="0" fillId="7" borderId="1" applyNumberFormat="1" applyFont="1" applyFill="1" applyBorder="1" applyAlignment="1" applyProtection="0">
      <alignment vertical="bottom"/>
    </xf>
    <xf numFmtId="47" fontId="0" borderId="1" applyNumberFormat="1" applyFont="1" applyFill="0" applyBorder="1" applyAlignment="1" applyProtection="0">
      <alignment vertical="bottom"/>
    </xf>
    <xf numFmtId="1" fontId="0" fillId="7" borderId="1" applyNumberFormat="1" applyFont="1" applyFill="1" applyBorder="1" applyAlignment="1" applyProtection="0">
      <alignment vertical="bottom"/>
    </xf>
    <xf numFmtId="49" fontId="0" fillId="7" borderId="1" applyNumberFormat="1" applyFont="1" applyFill="1" applyBorder="1" applyAlignment="1" applyProtection="0">
      <alignment vertical="bottom"/>
    </xf>
    <xf numFmtId="0" fontId="0" fillId="7" borderId="1" applyNumberFormat="0" applyFont="1" applyFill="1" applyBorder="1" applyAlignment="1" applyProtection="0">
      <alignment vertical="bottom"/>
    </xf>
    <xf numFmtId="49" fontId="7" fillId="7" borderId="16" applyNumberFormat="1" applyFont="1" applyFill="1" applyBorder="1" applyAlignment="1" applyProtection="0">
      <alignment vertical="bottom"/>
    </xf>
    <xf numFmtId="49" fontId="7" borderId="1" applyNumberFormat="1" applyFont="1" applyFill="0" applyBorder="1" applyAlignment="1" applyProtection="0">
      <alignment horizontal="center" vertical="bottom"/>
    </xf>
    <xf numFmtId="0" fontId="0" borderId="1" applyNumberFormat="1" applyFont="1" applyFill="0" applyBorder="1" applyAlignment="1" applyProtection="0">
      <alignment vertical="bottom"/>
    </xf>
    <xf numFmtId="47" fontId="0" fillId="7" borderId="1" applyNumberFormat="1" applyFont="1" applyFill="1" applyBorder="1" applyAlignment="1" applyProtection="0">
      <alignment vertical="bottom"/>
    </xf>
    <xf numFmtId="0" fontId="0" applyNumberFormat="1" applyFont="1" applyFill="0" applyBorder="0" applyAlignment="1" applyProtection="0">
      <alignment vertical="bottom"/>
    </xf>
    <xf numFmtId="0" fontId="0" fillId="5" borderId="17" applyNumberFormat="1" applyFont="1" applyFill="1" applyBorder="1" applyAlignment="1" applyProtection="0">
      <alignment vertical="top"/>
    </xf>
    <xf numFmtId="0" fontId="7" fillId="5" borderId="22" applyNumberFormat="1" applyFont="1" applyFill="1" applyBorder="1" applyAlignment="1" applyProtection="0">
      <alignment horizontal="center" vertical="top"/>
    </xf>
    <xf numFmtId="0" fontId="0" fillId="4" borderId="17" applyNumberFormat="1" applyFont="1" applyFill="1" applyBorder="1" applyAlignment="1" applyProtection="0">
      <alignment vertical="top"/>
    </xf>
    <xf numFmtId="0" fontId="7" fillId="4" borderId="22" applyNumberFormat="1" applyFont="1" applyFill="1" applyBorder="1" applyAlignment="1" applyProtection="0">
      <alignment horizontal="center" vertical="top"/>
    </xf>
    <xf numFmtId="0" fontId="0" fillId="6" borderId="17" applyNumberFormat="1" applyFont="1" applyFill="1" applyBorder="1" applyAlignment="1" applyProtection="0">
      <alignment vertical="top"/>
    </xf>
    <xf numFmtId="0" fontId="7" fillId="6" borderId="22" applyNumberFormat="1" applyFont="1" applyFill="1" applyBorder="1" applyAlignment="1" applyProtection="0">
      <alignment horizontal="center" vertical="top"/>
    </xf>
    <xf numFmtId="0" fontId="0" fillId="7" borderId="16" applyNumberFormat="0" applyFont="1" applyFill="1" applyBorder="1" applyAlignment="1" applyProtection="0">
      <alignment vertical="bottom"/>
    </xf>
    <xf numFmtId="0" fontId="0" borderId="16" applyNumberFormat="0" applyFont="1" applyFill="0" applyBorder="1" applyAlignment="1" applyProtection="0">
      <alignment vertical="bottom"/>
    </xf>
    <xf numFmtId="0" fontId="0" applyNumberFormat="1" applyFont="1" applyFill="0" applyBorder="0" applyAlignment="1" applyProtection="0">
      <alignment vertical="bottom"/>
    </xf>
    <xf numFmtId="0" fontId="7" fillId="5" borderId="18" applyNumberFormat="1" applyFont="1" applyFill="1" applyBorder="1" applyAlignment="1" applyProtection="0">
      <alignment horizontal="center" vertical="top"/>
    </xf>
    <xf numFmtId="0" fontId="0" fillId="5" borderId="22" applyNumberFormat="1" applyFont="1" applyFill="1" applyBorder="1" applyAlignment="1" applyProtection="0">
      <alignment vertical="center"/>
    </xf>
    <xf numFmtId="0" fontId="7" fillId="4" borderId="18" applyNumberFormat="1" applyFont="1" applyFill="1" applyBorder="1" applyAlignment="1" applyProtection="0">
      <alignment horizontal="center" vertical="top"/>
    </xf>
    <xf numFmtId="0" fontId="0" fillId="4" borderId="22" applyNumberFormat="1" applyFont="1" applyFill="1" applyBorder="1" applyAlignment="1" applyProtection="0">
      <alignment vertical="center"/>
    </xf>
    <xf numFmtId="0" fontId="7" fillId="6" borderId="18" applyNumberFormat="1" applyFont="1" applyFill="1" applyBorder="1" applyAlignment="1" applyProtection="0">
      <alignment horizontal="center" vertical="top"/>
    </xf>
    <xf numFmtId="0" fontId="0" fillId="6" borderId="22" applyNumberFormat="1" applyFont="1" applyFill="1" applyBorder="1" applyAlignment="1" applyProtection="0">
      <alignment vertical="center"/>
    </xf>
    <xf numFmtId="0" fontId="0" fillId="7" borderId="21" applyNumberFormat="1" applyFont="1" applyFill="1" applyBorder="1" applyAlignment="1" applyProtection="0">
      <alignment vertical="center"/>
    </xf>
    <xf numFmtId="0" fontId="0" fillId="7" borderId="1" applyNumberFormat="1" applyFont="1" applyFill="1" applyBorder="1" applyAlignment="1" applyProtection="0">
      <alignment vertical="center"/>
    </xf>
    <xf numFmtId="0" fontId="0" fillId="7" borderId="1" applyNumberFormat="0" applyFont="1" applyFill="1" applyBorder="1" applyAlignment="1" applyProtection="0">
      <alignment vertical="center"/>
    </xf>
    <xf numFmtId="0" fontId="0" fillId="7" borderId="16" applyNumberFormat="1" applyFont="1" applyFill="1" applyBorder="1" applyAlignment="1" applyProtection="0">
      <alignment vertical="bottom"/>
    </xf>
    <xf numFmtId="0" fontId="0" fillId="7" borderId="23" applyNumberFormat="1" applyFont="1" applyFill="1" applyBorder="1" applyAlignment="1" applyProtection="0">
      <alignment vertical="center"/>
    </xf>
    <xf numFmtId="49" fontId="0" borderId="20" applyNumberFormat="1" applyFont="1" applyFill="0" applyBorder="1" applyAlignment="1" applyProtection="0">
      <alignment vertical="bottom"/>
    </xf>
    <xf numFmtId="0" fontId="0" applyNumberFormat="1" applyFont="1" applyFill="0" applyBorder="0" applyAlignment="1" applyProtection="0">
      <alignment vertical="bottom"/>
    </xf>
    <xf numFmtId="49" fontId="7" borderId="16" applyNumberFormat="1" applyFont="1" applyFill="0" applyBorder="1" applyAlignment="1" applyProtection="0">
      <alignment horizontal="center" vertical="bottom"/>
    </xf>
    <xf numFmtId="0" fontId="0" fillId="5" borderId="17" applyNumberFormat="1" applyFont="1" applyFill="1" applyBorder="1" applyAlignment="1" applyProtection="0">
      <alignment horizontal="center" vertical="top"/>
    </xf>
    <xf numFmtId="0" fontId="0" fillId="5" borderId="18" applyNumberFormat="1" applyFont="1" applyFill="1" applyBorder="1" applyAlignment="1" applyProtection="0">
      <alignment horizontal="center" vertical="top"/>
    </xf>
    <xf numFmtId="0" fontId="0" fillId="4" borderId="17" applyNumberFormat="1" applyFont="1" applyFill="1" applyBorder="1" applyAlignment="1" applyProtection="0">
      <alignment horizontal="center" vertical="top"/>
    </xf>
    <xf numFmtId="0" fontId="0" fillId="4" borderId="18" applyNumberFormat="1" applyFont="1" applyFill="1" applyBorder="1" applyAlignment="1" applyProtection="0">
      <alignment horizontal="center" vertical="top"/>
    </xf>
    <xf numFmtId="0" fontId="0" fillId="6" borderId="17" applyNumberFormat="1" applyFont="1" applyFill="1" applyBorder="1" applyAlignment="1" applyProtection="0">
      <alignment horizontal="center" vertical="top"/>
    </xf>
    <xf numFmtId="0" fontId="0" fillId="6" borderId="18" applyNumberFormat="1" applyFont="1" applyFill="1" applyBorder="1" applyAlignment="1" applyProtection="0">
      <alignment horizontal="center" vertical="top"/>
    </xf>
    <xf numFmtId="0" fontId="0" fillId="7" borderId="21" applyNumberFormat="1" applyFont="1" applyFill="1" applyBorder="1" applyAlignment="1" applyProtection="0">
      <alignment horizontal="center" vertical="top"/>
    </xf>
    <xf numFmtId="0" fontId="7" fillId="7" borderId="21" applyNumberFormat="1" applyFont="1" applyFill="1" applyBorder="1" applyAlignment="1" applyProtection="0">
      <alignment horizontal="center" vertical="top"/>
    </xf>
    <xf numFmtId="0" fontId="0" fillId="7" borderId="1" applyNumberFormat="1" applyFont="1" applyFill="1" applyBorder="1" applyAlignment="1" applyProtection="0">
      <alignment horizontal="center" vertical="top"/>
    </xf>
    <xf numFmtId="0" fontId="7" fillId="7" borderId="1" applyNumberFormat="1" applyFont="1" applyFill="1" applyBorder="1" applyAlignment="1" applyProtection="0">
      <alignment horizontal="center" vertical="top"/>
    </xf>
    <xf numFmtId="49" fontId="0" fillId="7" borderId="1" applyNumberFormat="1" applyFont="1" applyFill="1" applyBorder="1" applyAlignment="1" applyProtection="0">
      <alignment horizontal="center" vertical="top"/>
    </xf>
    <xf numFmtId="0" fontId="7" fillId="7" borderId="1" applyNumberFormat="0" applyFont="1" applyFill="1" applyBorder="1" applyAlignment="1" applyProtection="0">
      <alignment horizontal="center" vertical="top"/>
    </xf>
    <xf numFmtId="0" fontId="0" fillId="7" borderId="1" applyNumberFormat="0" applyFont="1" applyFill="1" applyBorder="1" applyAlignment="1" applyProtection="0">
      <alignment horizontal="center" vertical="top"/>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d8d8d8"/>
      <rgbColor rgb="ffffff00"/>
      <rgbColor rgb="ffbf9000"/>
      <rgbColor rgb="ffffff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48</v>
      </c>
      <c r="C11" s="3"/>
      <c r="D11" s="3"/>
    </row>
    <row r="12">
      <c r="B12" s="4"/>
      <c r="C12" t="s" s="4">
        <v>5</v>
      </c>
      <c r="D12" t="s" s="5">
        <v>48</v>
      </c>
    </row>
    <row r="13">
      <c r="B13" t="s" s="3">
        <v>124</v>
      </c>
      <c r="C13" s="3"/>
      <c r="D13" s="3"/>
    </row>
    <row r="14">
      <c r="B14" s="4"/>
      <c r="C14" t="s" s="4">
        <v>5</v>
      </c>
      <c r="D14" t="s" s="5">
        <v>124</v>
      </c>
    </row>
    <row r="15">
      <c r="B15" t="s" s="3">
        <v>197</v>
      </c>
      <c r="C15" s="3"/>
      <c r="D15" s="3"/>
    </row>
    <row r="16">
      <c r="B16" s="4"/>
      <c r="C16" t="s" s="4">
        <v>5</v>
      </c>
      <c r="D16" t="s" s="5">
        <v>197</v>
      </c>
    </row>
    <row r="17">
      <c r="B17" t="s" s="3">
        <v>285</v>
      </c>
      <c r="C17" s="3"/>
      <c r="D17" s="3"/>
    </row>
    <row r="18">
      <c r="B18" s="4"/>
      <c r="C18" t="s" s="4">
        <v>5</v>
      </c>
      <c r="D18" t="s" s="5">
        <v>285</v>
      </c>
    </row>
  </sheetData>
  <mergeCells count="1">
    <mergeCell ref="B3:D3"/>
  </mergeCells>
  <hyperlinks>
    <hyperlink ref="D10" location="'IRD2022 - Points Summary'!R1C1" tooltip="" display="IRD2022 - Points Summary"/>
    <hyperlink ref="D12" location="'IRD 2022 - TS1 - Results'!R1C1" tooltip="" display="IRD 2022 - TS1 - Results"/>
    <hyperlink ref="D14" location="'IRD - TS2 - IRD 2022 - TS2'!R1C1" tooltip="" display="IRD - TS2 - IRD 2022 - TS2"/>
    <hyperlink ref="D16" location="'IRD 2022 - TS3 Results'!R1C1" tooltip="" display="IRD 2022 - TS3 Results"/>
    <hyperlink ref="D18" location="'IRD 2022 - Youth Results'!R1C1" tooltip="" display="IRD 2022 - Youth Results"/>
  </hyperlinks>
</worksheet>
</file>

<file path=xl/worksheets/sheet2.xml><?xml version="1.0" encoding="utf-8"?>
<worksheet xmlns:r="http://schemas.openxmlformats.org/officeDocument/2006/relationships" xmlns="http://schemas.openxmlformats.org/spreadsheetml/2006/main">
  <dimension ref="A1:G51"/>
  <sheetViews>
    <sheetView workbookViewId="0" showGridLines="0" defaultGridColor="1"/>
  </sheetViews>
  <sheetFormatPr defaultColWidth="8.83333" defaultRowHeight="14.5" customHeight="1" outlineLevelRow="0" outlineLevelCol="0"/>
  <cols>
    <col min="1" max="1" width="2.67188" style="6" customWidth="1"/>
    <col min="2" max="2" width="13.8516" style="6" customWidth="1"/>
    <col min="3" max="3" width="19.1719" style="6" customWidth="1"/>
    <col min="4" max="7" width="18.3516" style="6" customWidth="1"/>
    <col min="8" max="16384" width="8.85156" style="6" customWidth="1"/>
  </cols>
  <sheetData>
    <row r="1" ht="13.55" customHeight="1">
      <c r="A1" s="7"/>
      <c r="B1" s="7"/>
      <c r="C1" s="7"/>
      <c r="D1" s="7"/>
      <c r="E1" s="7"/>
      <c r="F1" s="7"/>
      <c r="G1" s="7"/>
    </row>
    <row r="2" ht="21" customHeight="1">
      <c r="A2" s="7"/>
      <c r="B2" t="s" s="8">
        <v>6</v>
      </c>
      <c r="C2" s="7"/>
      <c r="D2" s="7"/>
      <c r="E2" s="7"/>
      <c r="F2" s="7"/>
      <c r="G2" s="7"/>
    </row>
    <row r="3" ht="15" customHeight="1">
      <c r="A3" s="7"/>
      <c r="B3" s="9"/>
      <c r="C3" s="9"/>
      <c r="D3" s="9"/>
      <c r="E3" s="9"/>
      <c r="F3" s="9"/>
      <c r="G3" s="9"/>
    </row>
    <row r="4" ht="14.05" customHeight="1">
      <c r="A4" s="10"/>
      <c r="B4" s="11"/>
      <c r="C4" t="s" s="12">
        <v>7</v>
      </c>
      <c r="D4" t="s" s="12">
        <v>8</v>
      </c>
      <c r="E4" t="s" s="12">
        <v>9</v>
      </c>
      <c r="F4" t="s" s="12">
        <v>10</v>
      </c>
      <c r="G4" t="s" s="13">
        <v>11</v>
      </c>
    </row>
    <row r="5" ht="13.55" customHeight="1">
      <c r="A5" s="10"/>
      <c r="B5" t="s" s="14">
        <v>12</v>
      </c>
      <c r="C5" s="15">
        <v>89</v>
      </c>
      <c r="D5" s="15">
        <v>80</v>
      </c>
      <c r="E5" s="15">
        <v>78</v>
      </c>
      <c r="F5" s="15">
        <v>79</v>
      </c>
      <c r="G5" s="16">
        <f>SUM(C5:F5)</f>
        <v>326</v>
      </c>
    </row>
    <row r="6" ht="13.55" customHeight="1">
      <c r="A6" s="10"/>
      <c r="B6" t="s" s="17">
        <v>13</v>
      </c>
      <c r="C6" s="18">
        <v>87</v>
      </c>
      <c r="D6" s="18">
        <v>71</v>
      </c>
      <c r="E6" s="18">
        <v>64</v>
      </c>
      <c r="F6" s="18">
        <v>94</v>
      </c>
      <c r="G6" s="19">
        <f>SUM(C6:F6)</f>
        <v>316</v>
      </c>
    </row>
    <row r="7" ht="15" customHeight="1">
      <c r="A7" s="10"/>
      <c r="B7" t="s" s="20">
        <v>14</v>
      </c>
      <c r="C7" s="21">
        <v>63</v>
      </c>
      <c r="D7" s="21">
        <v>88</v>
      </c>
      <c r="E7" s="21">
        <v>98</v>
      </c>
      <c r="F7" s="21">
        <v>60</v>
      </c>
      <c r="G7" s="22">
        <f>SUM(C7:F7)</f>
        <v>309</v>
      </c>
    </row>
    <row r="8" ht="14.05" customHeight="1">
      <c r="A8" s="7"/>
      <c r="B8" s="23"/>
      <c r="C8" s="23"/>
      <c r="D8" s="23"/>
      <c r="E8" s="23"/>
      <c r="F8" s="23"/>
      <c r="G8" s="23"/>
    </row>
    <row r="9" ht="18.5" customHeight="1">
      <c r="A9" s="7"/>
      <c r="B9" t="s" s="24">
        <v>15</v>
      </c>
      <c r="C9" s="7"/>
      <c r="D9" s="7"/>
      <c r="E9" s="7"/>
      <c r="F9" s="7"/>
      <c r="G9" s="7"/>
    </row>
    <row r="10" ht="15" customHeight="1">
      <c r="A10" s="7"/>
      <c r="B10" t="s" s="25">
        <v>16</v>
      </c>
      <c r="C10" s="9"/>
      <c r="D10" s="9"/>
      <c r="E10" s="9"/>
      <c r="F10" s="7"/>
      <c r="G10" s="7"/>
    </row>
    <row r="11" ht="14.05" customHeight="1">
      <c r="A11" s="10"/>
      <c r="B11" t="s" s="26">
        <v>17</v>
      </c>
      <c r="C11" t="s" s="27">
        <v>18</v>
      </c>
      <c r="D11" t="s" s="27">
        <v>19</v>
      </c>
      <c r="E11" t="s" s="28">
        <v>20</v>
      </c>
      <c r="F11" s="29"/>
      <c r="G11" s="7"/>
    </row>
    <row r="12" ht="13.55" customHeight="1">
      <c r="A12" s="10"/>
      <c r="B12" s="30">
        <v>1</v>
      </c>
      <c r="C12" t="s" s="31">
        <v>21</v>
      </c>
      <c r="D12" t="s" s="31">
        <v>13</v>
      </c>
      <c r="E12" s="32">
        <v>1.007880405093785</v>
      </c>
      <c r="F12" s="29"/>
      <c r="G12" s="7"/>
    </row>
    <row r="13" ht="13.55" customHeight="1">
      <c r="A13" s="10"/>
      <c r="B13" s="33">
        <v>2</v>
      </c>
      <c r="C13" t="s" s="34">
        <v>22</v>
      </c>
      <c r="D13" t="s" s="34">
        <v>12</v>
      </c>
      <c r="E13" s="35">
        <v>1.00798243055741</v>
      </c>
      <c r="F13" s="29"/>
      <c r="G13" s="7"/>
    </row>
    <row r="14" ht="15" customHeight="1">
      <c r="A14" s="10"/>
      <c r="B14" s="36">
        <v>3</v>
      </c>
      <c r="C14" t="s" s="37">
        <v>23</v>
      </c>
      <c r="D14" t="s" s="37">
        <v>12</v>
      </c>
      <c r="E14" s="38">
        <v>1.007994722221736</v>
      </c>
      <c r="F14" s="29"/>
      <c r="G14" s="7"/>
    </row>
    <row r="15" ht="15" customHeight="1">
      <c r="A15" s="7"/>
      <c r="B15" t="s" s="39">
        <v>24</v>
      </c>
      <c r="C15" s="40"/>
      <c r="D15" s="40"/>
      <c r="E15" s="40"/>
      <c r="F15" s="7"/>
      <c r="G15" s="7"/>
    </row>
    <row r="16" ht="14.05" customHeight="1">
      <c r="A16" s="10"/>
      <c r="B16" s="41">
        <v>1</v>
      </c>
      <c r="C16" t="s" s="42">
        <v>25</v>
      </c>
      <c r="D16" t="s" s="42">
        <v>13</v>
      </c>
      <c r="E16" s="43">
        <v>1.007120069441972</v>
      </c>
      <c r="F16" s="29"/>
      <c r="G16" s="7"/>
    </row>
    <row r="17" ht="13.55" customHeight="1">
      <c r="A17" s="10"/>
      <c r="B17" s="33">
        <v>2</v>
      </c>
      <c r="C17" t="s" s="34">
        <v>26</v>
      </c>
      <c r="D17" t="s" s="34">
        <v>14</v>
      </c>
      <c r="E17" s="35">
        <v>1.007167129626981</v>
      </c>
      <c r="F17" s="29"/>
      <c r="G17" s="7"/>
    </row>
    <row r="18" ht="15" customHeight="1">
      <c r="A18" s="10"/>
      <c r="B18" s="36">
        <v>3</v>
      </c>
      <c r="C18" t="s" s="37">
        <v>27</v>
      </c>
      <c r="D18" t="s" s="37">
        <v>12</v>
      </c>
      <c r="E18" s="38">
        <v>1.007330706020196</v>
      </c>
      <c r="F18" s="29"/>
      <c r="G18" s="7"/>
    </row>
    <row r="19" ht="14.05" customHeight="1">
      <c r="A19" s="7"/>
      <c r="B19" s="23"/>
      <c r="C19" s="23"/>
      <c r="D19" s="23"/>
      <c r="E19" s="23"/>
      <c r="F19" s="7"/>
      <c r="G19" s="7"/>
    </row>
    <row r="20" ht="18.5" customHeight="1">
      <c r="A20" s="7"/>
      <c r="B20" t="s" s="24">
        <v>28</v>
      </c>
      <c r="C20" s="7"/>
      <c r="D20" s="7"/>
      <c r="E20" s="7"/>
      <c r="F20" s="7"/>
      <c r="G20" s="7"/>
    </row>
    <row r="21" ht="15" customHeight="1">
      <c r="A21" s="7"/>
      <c r="B21" t="s" s="25">
        <v>16</v>
      </c>
      <c r="C21" s="9"/>
      <c r="D21" s="9"/>
      <c r="E21" s="9"/>
      <c r="F21" s="7"/>
      <c r="G21" s="7"/>
    </row>
    <row r="22" ht="14.05" customHeight="1">
      <c r="A22" s="10"/>
      <c r="B22" t="s" s="26">
        <v>17</v>
      </c>
      <c r="C22" t="s" s="27">
        <v>18</v>
      </c>
      <c r="D22" t="s" s="27">
        <v>19</v>
      </c>
      <c r="E22" t="s" s="28">
        <v>20</v>
      </c>
      <c r="F22" s="29"/>
      <c r="G22" s="7"/>
    </row>
    <row r="23" ht="13.55" customHeight="1">
      <c r="A23" s="10"/>
      <c r="B23" s="30">
        <v>1</v>
      </c>
      <c r="C23" t="s" s="31">
        <v>29</v>
      </c>
      <c r="D23" t="s" s="31">
        <v>14</v>
      </c>
      <c r="E23" s="32">
        <v>1.008040509257052</v>
      </c>
      <c r="F23" s="29"/>
      <c r="G23" s="7"/>
    </row>
    <row r="24" ht="13.55" customHeight="1">
      <c r="A24" s="10"/>
      <c r="B24" s="33">
        <v>2</v>
      </c>
      <c r="C24" t="s" s="34">
        <v>30</v>
      </c>
      <c r="D24" t="s" s="34">
        <v>14</v>
      </c>
      <c r="E24" s="35">
        <v>1.008503472220015</v>
      </c>
      <c r="F24" s="29"/>
      <c r="G24" s="7"/>
    </row>
    <row r="25" ht="15" customHeight="1">
      <c r="A25" s="10"/>
      <c r="B25" s="36">
        <v>3</v>
      </c>
      <c r="C25" t="s" s="37">
        <v>31</v>
      </c>
      <c r="D25" t="s" s="37">
        <v>13</v>
      </c>
      <c r="E25" s="38">
        <v>1.008634259259259</v>
      </c>
      <c r="F25" s="29"/>
      <c r="G25" s="7"/>
    </row>
    <row r="26" ht="15" customHeight="1">
      <c r="A26" s="7"/>
      <c r="B26" t="s" s="39">
        <v>24</v>
      </c>
      <c r="C26" s="40"/>
      <c r="D26" s="40"/>
      <c r="E26" s="40"/>
      <c r="F26" s="7"/>
      <c r="G26" s="7"/>
    </row>
    <row r="27" ht="14.05" customHeight="1">
      <c r="A27" s="10"/>
      <c r="B27" s="41">
        <v>1</v>
      </c>
      <c r="C27" t="s" s="42">
        <v>32</v>
      </c>
      <c r="D27" t="s" s="42">
        <v>13</v>
      </c>
      <c r="E27" s="43">
        <v>1.008524305555556</v>
      </c>
      <c r="F27" s="29"/>
      <c r="G27" s="7"/>
    </row>
    <row r="28" ht="13.55" customHeight="1">
      <c r="A28" s="10"/>
      <c r="B28" s="33">
        <v>2</v>
      </c>
      <c r="C28" t="s" s="34">
        <v>33</v>
      </c>
      <c r="D28" t="s" s="34">
        <v>13</v>
      </c>
      <c r="E28" s="35">
        <v>1.008530092592593</v>
      </c>
      <c r="F28" s="29"/>
      <c r="G28" s="7"/>
    </row>
    <row r="29" ht="15" customHeight="1">
      <c r="A29" s="10"/>
      <c r="B29" s="36">
        <v>3</v>
      </c>
      <c r="C29" t="s" s="37">
        <v>34</v>
      </c>
      <c r="D29" t="s" s="37">
        <v>14</v>
      </c>
      <c r="E29" s="38">
        <v>1.0085462962974</v>
      </c>
      <c r="F29" s="29"/>
      <c r="G29" s="7"/>
    </row>
    <row r="30" ht="14.05" customHeight="1">
      <c r="A30" s="7"/>
      <c r="B30" s="23"/>
      <c r="C30" s="23"/>
      <c r="D30" s="23"/>
      <c r="E30" s="23"/>
      <c r="F30" s="7"/>
      <c r="G30" s="7"/>
    </row>
    <row r="31" ht="18.5" customHeight="1">
      <c r="A31" s="7"/>
      <c r="B31" t="s" s="24">
        <v>35</v>
      </c>
      <c r="C31" s="7"/>
      <c r="D31" s="7"/>
      <c r="E31" s="7"/>
      <c r="F31" s="7"/>
      <c r="G31" s="7"/>
    </row>
    <row r="32" ht="15" customHeight="1">
      <c r="A32" s="7"/>
      <c r="B32" t="s" s="25">
        <v>16</v>
      </c>
      <c r="C32" s="9"/>
      <c r="D32" s="9"/>
      <c r="E32" s="9"/>
      <c r="F32" s="7"/>
      <c r="G32" s="7"/>
    </row>
    <row r="33" ht="14.05" customHeight="1">
      <c r="A33" s="10"/>
      <c r="B33" t="s" s="26">
        <v>17</v>
      </c>
      <c r="C33" t="s" s="27">
        <v>18</v>
      </c>
      <c r="D33" t="s" s="27">
        <v>19</v>
      </c>
      <c r="E33" t="s" s="28">
        <v>20</v>
      </c>
      <c r="F33" s="29"/>
      <c r="G33" s="7"/>
    </row>
    <row r="34" ht="13.55" customHeight="1">
      <c r="A34" s="10"/>
      <c r="B34" s="30">
        <v>1</v>
      </c>
      <c r="C34" t="s" s="31">
        <v>36</v>
      </c>
      <c r="D34" t="s" s="31">
        <v>12</v>
      </c>
      <c r="E34" s="32">
        <v>1.019065358798813</v>
      </c>
      <c r="F34" s="29"/>
      <c r="G34" s="7"/>
    </row>
    <row r="35" ht="13.55" customHeight="1">
      <c r="A35" s="10"/>
      <c r="B35" s="33">
        <v>2</v>
      </c>
      <c r="C35" t="s" s="34">
        <v>37</v>
      </c>
      <c r="D35" t="s" s="34">
        <v>12</v>
      </c>
      <c r="E35" s="35">
        <v>1.01939196759352</v>
      </c>
      <c r="F35" s="29"/>
      <c r="G35" s="7"/>
    </row>
    <row r="36" ht="15" customHeight="1">
      <c r="A36" s="10"/>
      <c r="B36" s="36">
        <v>3</v>
      </c>
      <c r="C36" t="s" s="37">
        <v>38</v>
      </c>
      <c r="D36" t="s" s="37">
        <v>14</v>
      </c>
      <c r="E36" s="38">
        <v>1.019542210648457</v>
      </c>
      <c r="F36" s="29"/>
      <c r="G36" s="7"/>
    </row>
    <row r="37" ht="15" customHeight="1">
      <c r="A37" s="7"/>
      <c r="B37" t="s" s="39">
        <v>24</v>
      </c>
      <c r="C37" s="40"/>
      <c r="D37" s="40"/>
      <c r="E37" s="40"/>
      <c r="F37" s="7"/>
      <c r="G37" s="7"/>
    </row>
    <row r="38" ht="14.05" customHeight="1">
      <c r="A38" s="10"/>
      <c r="B38" s="41">
        <v>1</v>
      </c>
      <c r="C38" t="s" s="42">
        <v>39</v>
      </c>
      <c r="D38" t="s" s="42">
        <v>14</v>
      </c>
      <c r="E38" s="43">
        <v>1.01692250000106</v>
      </c>
      <c r="F38" s="29"/>
      <c r="G38" s="7"/>
    </row>
    <row r="39" ht="13.55" customHeight="1">
      <c r="A39" s="10"/>
      <c r="B39" s="33">
        <v>2</v>
      </c>
      <c r="C39" t="s" s="34">
        <v>40</v>
      </c>
      <c r="D39" t="s" s="34">
        <v>14</v>
      </c>
      <c r="E39" s="35">
        <v>1.017636400461197</v>
      </c>
      <c r="F39" s="29"/>
      <c r="G39" s="7"/>
    </row>
    <row r="40" ht="15" customHeight="1">
      <c r="A40" s="10"/>
      <c r="B40" s="36">
        <v>3</v>
      </c>
      <c r="C40" t="s" s="37">
        <v>41</v>
      </c>
      <c r="D40" t="s" s="37">
        <v>12</v>
      </c>
      <c r="E40" s="38">
        <v>1.017695729164062</v>
      </c>
      <c r="F40" s="29"/>
      <c r="G40" s="7"/>
    </row>
    <row r="41" ht="14.05" customHeight="1">
      <c r="A41" s="7"/>
      <c r="B41" s="23"/>
      <c r="C41" s="23"/>
      <c r="D41" s="23"/>
      <c r="E41" s="23"/>
      <c r="F41" s="7"/>
      <c r="G41" s="7"/>
    </row>
    <row r="42" ht="18.5" customHeight="1">
      <c r="A42" s="7"/>
      <c r="B42" t="s" s="24">
        <v>10</v>
      </c>
      <c r="C42" s="7"/>
      <c r="D42" s="7"/>
      <c r="E42" s="7"/>
      <c r="F42" s="7"/>
      <c r="G42" s="7"/>
    </row>
    <row r="43" ht="15" customHeight="1">
      <c r="A43" s="7"/>
      <c r="B43" t="s" s="25">
        <v>16</v>
      </c>
      <c r="C43" s="9"/>
      <c r="D43" s="9"/>
      <c r="E43" s="9"/>
      <c r="F43" s="7"/>
      <c r="G43" s="7"/>
    </row>
    <row r="44" ht="14.05" customHeight="1">
      <c r="A44" s="10"/>
      <c r="B44" t="s" s="26">
        <v>17</v>
      </c>
      <c r="C44" t="s" s="27">
        <v>18</v>
      </c>
      <c r="D44" t="s" s="27">
        <v>19</v>
      </c>
      <c r="E44" t="s" s="28">
        <v>20</v>
      </c>
      <c r="F44" s="29"/>
      <c r="G44" s="7"/>
    </row>
    <row r="45" ht="13.55" customHeight="1">
      <c r="A45" s="10"/>
      <c r="B45" s="30">
        <v>1</v>
      </c>
      <c r="C45" t="s" s="31">
        <v>42</v>
      </c>
      <c r="D45" t="s" s="31">
        <v>14</v>
      </c>
      <c r="E45" s="32">
        <v>1.021809560187437</v>
      </c>
      <c r="F45" s="29"/>
      <c r="G45" s="7"/>
    </row>
    <row r="46" ht="13.55" customHeight="1">
      <c r="A46" s="10"/>
      <c r="B46" s="33">
        <v>2</v>
      </c>
      <c r="C46" t="s" s="34">
        <v>43</v>
      </c>
      <c r="D46" t="s" s="34">
        <v>14</v>
      </c>
      <c r="E46" s="35">
        <v>1.022059432869708</v>
      </c>
      <c r="F46" s="29"/>
      <c r="G46" s="7"/>
    </row>
    <row r="47" ht="15" customHeight="1">
      <c r="A47" s="10"/>
      <c r="B47" s="36">
        <v>3</v>
      </c>
      <c r="C47" t="s" s="37">
        <v>44</v>
      </c>
      <c r="D47" t="s" s="37">
        <v>13</v>
      </c>
      <c r="E47" s="38">
        <v>1.022401585650665</v>
      </c>
      <c r="F47" s="29"/>
      <c r="G47" s="7"/>
    </row>
    <row r="48" ht="15" customHeight="1">
      <c r="A48" s="7"/>
      <c r="B48" t="s" s="39">
        <v>24</v>
      </c>
      <c r="C48" s="40"/>
      <c r="D48" s="40"/>
      <c r="E48" s="40"/>
      <c r="F48" s="7"/>
      <c r="G48" s="7"/>
    </row>
    <row r="49" ht="14.05" customHeight="1">
      <c r="A49" s="10"/>
      <c r="B49" s="41">
        <v>1</v>
      </c>
      <c r="C49" t="s" s="42">
        <v>45</v>
      </c>
      <c r="D49" t="s" s="42">
        <v>12</v>
      </c>
      <c r="E49" s="43">
        <v>1.020165740742728</v>
      </c>
      <c r="F49" s="29"/>
      <c r="G49" s="7"/>
    </row>
    <row r="50" ht="13.55" customHeight="1">
      <c r="A50" s="10"/>
      <c r="B50" s="33">
        <v>2</v>
      </c>
      <c r="C50" t="s" s="34">
        <v>46</v>
      </c>
      <c r="D50" t="s" s="34">
        <v>12</v>
      </c>
      <c r="E50" s="35">
        <v>1.020385046297753</v>
      </c>
      <c r="F50" s="29"/>
      <c r="G50" s="7"/>
    </row>
    <row r="51" ht="15" customHeight="1">
      <c r="A51" s="10"/>
      <c r="B51" s="36">
        <v>3</v>
      </c>
      <c r="C51" t="s" s="37">
        <v>47</v>
      </c>
      <c r="D51" t="s" s="37">
        <v>13</v>
      </c>
      <c r="E51" s="38">
        <v>1.02055894676182</v>
      </c>
      <c r="F51" s="29"/>
      <c r="G51" s="7"/>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I46"/>
  <sheetViews>
    <sheetView workbookViewId="0" showGridLines="0" defaultGridColor="1"/>
  </sheetViews>
  <sheetFormatPr defaultColWidth="8.83333" defaultRowHeight="14.5" customHeight="1" outlineLevelRow="0" outlineLevelCol="0"/>
  <cols>
    <col min="1" max="2" width="8.67188" style="44" customWidth="1"/>
    <col min="3" max="4" width="16.5" style="44" customWidth="1"/>
    <col min="5" max="5" width="8.85156" style="44" customWidth="1"/>
    <col min="6" max="6" width="13.5" style="44" customWidth="1"/>
    <col min="7" max="7" width="8.67188" style="44" customWidth="1"/>
    <col min="8" max="8" hidden="1" width="8.83333" style="44" customWidth="1"/>
    <col min="9" max="9" width="8.85156" style="44" customWidth="1"/>
    <col min="10" max="16384" width="8.85156" style="44" customWidth="1"/>
  </cols>
  <sheetData>
    <row r="1" ht="13.55" customHeight="1">
      <c r="A1" t="s" s="45">
        <v>49</v>
      </c>
      <c r="B1" t="s" s="46">
        <v>17</v>
      </c>
      <c r="C1" t="s" s="47">
        <v>18</v>
      </c>
      <c r="D1" t="s" s="47">
        <v>19</v>
      </c>
      <c r="E1" t="s" s="47">
        <v>20</v>
      </c>
      <c r="F1" t="s" s="47">
        <v>50</v>
      </c>
      <c r="G1" t="s" s="46">
        <v>51</v>
      </c>
      <c r="H1" t="s" s="48">
        <v>52</v>
      </c>
      <c r="I1" s="7"/>
    </row>
    <row r="2" ht="13.55" customHeight="1">
      <c r="A2" s="49">
        <v>289</v>
      </c>
      <c r="B2" s="50">
        <v>1</v>
      </c>
      <c r="C2" t="s" s="51">
        <v>21</v>
      </c>
      <c r="D2" t="s" s="51">
        <v>13</v>
      </c>
      <c r="E2" s="52">
        <v>1.007880405093785</v>
      </c>
      <c r="F2" t="s" s="51">
        <v>53</v>
      </c>
      <c r="G2" s="53">
        <v>15</v>
      </c>
      <c r="H2" t="s" s="54">
        <v>54</v>
      </c>
      <c r="I2" s="55"/>
    </row>
    <row r="3" ht="13.55" customHeight="1">
      <c r="A3" s="56">
        <v>283</v>
      </c>
      <c r="B3" s="57">
        <v>2</v>
      </c>
      <c r="C3" t="s" s="58">
        <v>22</v>
      </c>
      <c r="D3" t="s" s="58">
        <v>12</v>
      </c>
      <c r="E3" s="59">
        <v>1.00798243055741</v>
      </c>
      <c r="F3" t="s" s="58">
        <v>53</v>
      </c>
      <c r="G3" s="60">
        <v>14</v>
      </c>
      <c r="H3" t="s" s="54">
        <v>55</v>
      </c>
      <c r="I3" s="55"/>
    </row>
    <row r="4" ht="13.55" customHeight="1">
      <c r="A4" s="61">
        <v>284</v>
      </c>
      <c r="B4" s="62">
        <v>3</v>
      </c>
      <c r="C4" t="s" s="63">
        <v>23</v>
      </c>
      <c r="D4" t="s" s="63">
        <v>12</v>
      </c>
      <c r="E4" s="64">
        <v>1.007994722221736</v>
      </c>
      <c r="F4" t="s" s="63">
        <v>53</v>
      </c>
      <c r="G4" s="65">
        <v>13</v>
      </c>
      <c r="H4" t="s" s="54">
        <v>56</v>
      </c>
      <c r="I4" s="55"/>
    </row>
    <row r="5" ht="13.55" customHeight="1">
      <c r="A5" s="66">
        <v>290</v>
      </c>
      <c r="B5" s="66">
        <v>4</v>
      </c>
      <c r="C5" t="s" s="67">
        <v>57</v>
      </c>
      <c r="D5" t="s" s="67">
        <v>13</v>
      </c>
      <c r="E5" s="68">
        <v>1.008021249997395</v>
      </c>
      <c r="F5" t="s" s="67">
        <v>53</v>
      </c>
      <c r="G5" s="69">
        <v>12</v>
      </c>
      <c r="H5" t="s" s="48">
        <v>58</v>
      </c>
      <c r="I5" s="7"/>
    </row>
    <row r="6" ht="13.55" customHeight="1">
      <c r="A6" s="70">
        <v>298</v>
      </c>
      <c r="B6" s="70">
        <v>5</v>
      </c>
      <c r="C6" t="s" s="48">
        <v>59</v>
      </c>
      <c r="D6" t="s" s="48">
        <v>14</v>
      </c>
      <c r="E6" s="71">
        <v>1.008078680557233</v>
      </c>
      <c r="F6" t="s" s="48">
        <v>53</v>
      </c>
      <c r="G6" s="72">
        <v>11</v>
      </c>
      <c r="H6" t="s" s="48">
        <v>60</v>
      </c>
      <c r="I6" s="7"/>
    </row>
    <row r="7" ht="13.55" customHeight="1">
      <c r="A7" s="70">
        <v>299</v>
      </c>
      <c r="B7" s="70">
        <v>6</v>
      </c>
      <c r="C7" t="s" s="48">
        <v>61</v>
      </c>
      <c r="D7" t="s" s="48">
        <v>14</v>
      </c>
      <c r="E7" s="71">
        <v>1.00823400463219</v>
      </c>
      <c r="F7" t="s" s="48">
        <v>53</v>
      </c>
      <c r="G7" s="72">
        <v>10</v>
      </c>
      <c r="H7" t="s" s="48">
        <v>62</v>
      </c>
      <c r="I7" s="7"/>
    </row>
    <row r="8" ht="13.55" customHeight="1">
      <c r="A8" s="70">
        <v>288</v>
      </c>
      <c r="B8" s="70">
        <v>7</v>
      </c>
      <c r="C8" t="s" s="48">
        <v>63</v>
      </c>
      <c r="D8" t="s" s="48">
        <v>12</v>
      </c>
      <c r="E8" s="71">
        <v>1.008248182871827</v>
      </c>
      <c r="F8" t="s" s="48">
        <v>53</v>
      </c>
      <c r="G8" s="72">
        <v>9</v>
      </c>
      <c r="H8" t="s" s="48">
        <v>64</v>
      </c>
      <c r="I8" s="7"/>
    </row>
    <row r="9" ht="13.55" customHeight="1">
      <c r="A9" s="70">
        <v>285</v>
      </c>
      <c r="B9" s="70">
        <v>8</v>
      </c>
      <c r="C9" t="s" s="48">
        <v>65</v>
      </c>
      <c r="D9" t="s" s="48">
        <v>12</v>
      </c>
      <c r="E9" s="71">
        <v>1.008259861110537</v>
      </c>
      <c r="F9" t="s" s="48">
        <v>53</v>
      </c>
      <c r="G9" s="72">
        <v>8</v>
      </c>
      <c r="H9" t="s" s="48">
        <v>66</v>
      </c>
      <c r="I9" s="7"/>
    </row>
    <row r="10" ht="13.55" customHeight="1">
      <c r="A10" s="70">
        <v>292</v>
      </c>
      <c r="B10" s="70">
        <v>9</v>
      </c>
      <c r="C10" t="s" s="48">
        <v>67</v>
      </c>
      <c r="D10" t="s" s="48">
        <v>13</v>
      </c>
      <c r="E10" s="71">
        <v>1.008434594908246</v>
      </c>
      <c r="F10" t="s" s="48">
        <v>53</v>
      </c>
      <c r="G10" s="72">
        <v>7</v>
      </c>
      <c r="H10" t="s" s="48">
        <v>68</v>
      </c>
      <c r="I10" s="7"/>
    </row>
    <row r="11" ht="13.55" customHeight="1">
      <c r="A11" s="70">
        <v>282</v>
      </c>
      <c r="B11" s="70">
        <v>10</v>
      </c>
      <c r="C11" t="s" s="48">
        <v>69</v>
      </c>
      <c r="D11" t="s" s="48">
        <v>12</v>
      </c>
      <c r="E11" s="71">
        <v>1.008471226852249</v>
      </c>
      <c r="F11" t="s" s="48">
        <v>53</v>
      </c>
      <c r="G11" s="72">
        <v>6</v>
      </c>
      <c r="H11" t="s" s="48">
        <v>70</v>
      </c>
      <c r="I11" s="7"/>
    </row>
    <row r="12" ht="13.55" customHeight="1">
      <c r="A12" s="70">
        <v>291</v>
      </c>
      <c r="B12" s="70">
        <v>11</v>
      </c>
      <c r="C12" t="s" s="48">
        <v>71</v>
      </c>
      <c r="D12" t="s" s="48">
        <v>13</v>
      </c>
      <c r="E12" s="71">
        <v>1.00854783564806</v>
      </c>
      <c r="F12" t="s" s="48">
        <v>53</v>
      </c>
      <c r="G12" s="72">
        <v>5</v>
      </c>
      <c r="H12" t="s" s="48">
        <v>72</v>
      </c>
      <c r="I12" s="7"/>
    </row>
    <row r="13" ht="13.55" customHeight="1">
      <c r="A13" s="70">
        <v>297</v>
      </c>
      <c r="B13" s="70">
        <v>12</v>
      </c>
      <c r="C13" t="s" s="48">
        <v>73</v>
      </c>
      <c r="D13" t="s" s="48">
        <v>14</v>
      </c>
      <c r="E13" s="71">
        <v>1.008790474539554</v>
      </c>
      <c r="F13" t="s" s="48">
        <v>53</v>
      </c>
      <c r="G13" s="72">
        <v>4</v>
      </c>
      <c r="H13" t="s" s="48">
        <v>74</v>
      </c>
      <c r="I13" s="7"/>
    </row>
    <row r="14" ht="13.55" customHeight="1">
      <c r="A14" s="70">
        <v>293</v>
      </c>
      <c r="B14" s="70">
        <v>13</v>
      </c>
      <c r="C14" t="s" s="48">
        <v>75</v>
      </c>
      <c r="D14" t="s" s="48">
        <v>14</v>
      </c>
      <c r="E14" s="71">
        <v>1.009005034720456</v>
      </c>
      <c r="F14" t="s" s="48">
        <v>53</v>
      </c>
      <c r="G14" s="72">
        <v>3</v>
      </c>
      <c r="H14" t="s" s="48">
        <v>76</v>
      </c>
      <c r="I14" s="7"/>
    </row>
    <row r="15" ht="13.55" customHeight="1">
      <c r="A15" s="70">
        <v>296</v>
      </c>
      <c r="B15" s="70">
        <v>14</v>
      </c>
      <c r="C15" t="s" s="48">
        <v>77</v>
      </c>
      <c r="D15" t="s" s="48">
        <v>14</v>
      </c>
      <c r="E15" s="71">
        <v>1.009032708334702</v>
      </c>
      <c r="F15" t="s" s="48">
        <v>53</v>
      </c>
      <c r="G15" s="72">
        <v>2</v>
      </c>
      <c r="H15" t="s" s="48">
        <v>78</v>
      </c>
      <c r="I15" s="7"/>
    </row>
    <row r="16" ht="13.55" customHeight="1">
      <c r="A16" s="70">
        <v>286</v>
      </c>
      <c r="B16" s="70">
        <v>15</v>
      </c>
      <c r="C16" t="s" s="48">
        <v>79</v>
      </c>
      <c r="D16" t="s" s="48">
        <v>12</v>
      </c>
      <c r="E16" s="71">
        <v>1.009133541666799</v>
      </c>
      <c r="F16" t="s" s="48">
        <v>53</v>
      </c>
      <c r="G16" s="72"/>
      <c r="H16" t="s" s="48">
        <v>80</v>
      </c>
      <c r="I16" s="7"/>
    </row>
    <row r="17" ht="13.55" customHeight="1">
      <c r="A17" s="70">
        <v>287</v>
      </c>
      <c r="B17" s="70">
        <v>16</v>
      </c>
      <c r="C17" t="s" s="48">
        <v>81</v>
      </c>
      <c r="D17" t="s" s="48">
        <v>12</v>
      </c>
      <c r="E17" s="71">
        <v>1.009332083331214</v>
      </c>
      <c r="F17" t="s" s="48">
        <v>53</v>
      </c>
      <c r="G17" s="72"/>
      <c r="H17" t="s" s="48">
        <v>82</v>
      </c>
      <c r="I17" s="7"/>
    </row>
    <row r="18" ht="13.55" customHeight="1">
      <c r="A18" s="70">
        <v>295</v>
      </c>
      <c r="B18" s="70">
        <v>17</v>
      </c>
      <c r="C18" t="s" s="48">
        <v>83</v>
      </c>
      <c r="D18" t="s" s="48">
        <v>14</v>
      </c>
      <c r="E18" s="71">
        <v>1.010162407408158</v>
      </c>
      <c r="F18" t="s" s="48">
        <v>53</v>
      </c>
      <c r="G18" s="72"/>
      <c r="H18" t="s" s="48">
        <v>84</v>
      </c>
      <c r="I18" s="7"/>
    </row>
    <row r="19" ht="13.55" customHeight="1">
      <c r="A19" s="70">
        <v>281</v>
      </c>
      <c r="B19" t="s" s="73">
        <v>85</v>
      </c>
      <c r="C19" t="s" s="48">
        <v>86</v>
      </c>
      <c r="D19" t="s" s="48">
        <v>12</v>
      </c>
      <c r="E19" t="s" s="48">
        <v>85</v>
      </c>
      <c r="F19" t="s" s="48">
        <v>53</v>
      </c>
      <c r="G19" s="72"/>
      <c r="H19" s="7"/>
      <c r="I19" s="7"/>
    </row>
    <row r="20" ht="13.55" customHeight="1">
      <c r="A20" s="70">
        <v>294</v>
      </c>
      <c r="B20" t="s" s="73">
        <v>87</v>
      </c>
      <c r="C20" t="s" s="48">
        <v>88</v>
      </c>
      <c r="D20" t="s" s="48">
        <v>14</v>
      </c>
      <c r="E20" t="s" s="48">
        <v>87</v>
      </c>
      <c r="F20" t="s" s="48">
        <v>53</v>
      </c>
      <c r="G20" s="72"/>
      <c r="H20" s="7"/>
      <c r="I20" s="7"/>
    </row>
    <row r="21" ht="13.55" customHeight="1">
      <c r="A21" s="74"/>
      <c r="B21" s="74"/>
      <c r="C21" s="7"/>
      <c r="D21" s="7"/>
      <c r="E21" s="71"/>
      <c r="F21" s="7"/>
      <c r="G21" s="72"/>
      <c r="H21" s="7"/>
      <c r="I21" s="7"/>
    </row>
    <row r="22" ht="13.55" customHeight="1">
      <c r="A22" s="74"/>
      <c r="B22" s="74"/>
      <c r="C22" s="7"/>
      <c r="D22" s="7"/>
      <c r="E22" s="71"/>
      <c r="F22" s="7"/>
      <c r="G22" s="72"/>
      <c r="H22" s="7"/>
      <c r="I22" s="7"/>
    </row>
    <row r="23" ht="13.55" customHeight="1">
      <c r="A23" t="s" s="45">
        <v>49</v>
      </c>
      <c r="B23" t="s" s="46">
        <v>17</v>
      </c>
      <c r="C23" t="s" s="47">
        <v>18</v>
      </c>
      <c r="D23" t="s" s="47">
        <v>19</v>
      </c>
      <c r="E23" t="s" s="47">
        <v>20</v>
      </c>
      <c r="F23" t="s" s="47">
        <v>50</v>
      </c>
      <c r="G23" t="s" s="75">
        <v>52</v>
      </c>
      <c r="H23" t="s" s="76">
        <v>51</v>
      </c>
      <c r="I23" s="7"/>
    </row>
    <row r="24" ht="13.55" customHeight="1">
      <c r="A24" s="49">
        <v>154</v>
      </c>
      <c r="B24" s="50">
        <v>1</v>
      </c>
      <c r="C24" t="s" s="51">
        <v>25</v>
      </c>
      <c r="D24" t="s" s="51">
        <v>13</v>
      </c>
      <c r="E24" s="52">
        <v>1.007120069441972</v>
      </c>
      <c r="F24" t="s" s="51">
        <v>89</v>
      </c>
      <c r="G24" s="53">
        <v>15</v>
      </c>
      <c r="H24" t="s" s="54">
        <v>90</v>
      </c>
      <c r="I24" s="55"/>
    </row>
    <row r="25" ht="13.55" customHeight="1">
      <c r="A25" s="56">
        <v>160</v>
      </c>
      <c r="B25" s="57">
        <v>2</v>
      </c>
      <c r="C25" t="s" s="58">
        <v>26</v>
      </c>
      <c r="D25" t="s" s="58">
        <v>14</v>
      </c>
      <c r="E25" s="59">
        <v>1.007167129626981</v>
      </c>
      <c r="F25" t="s" s="58">
        <v>89</v>
      </c>
      <c r="G25" s="60">
        <v>14</v>
      </c>
      <c r="H25" t="s" s="54">
        <v>91</v>
      </c>
      <c r="I25" s="55"/>
    </row>
    <row r="26" ht="13.55" customHeight="1">
      <c r="A26" s="61">
        <v>146</v>
      </c>
      <c r="B26" s="62">
        <v>3</v>
      </c>
      <c r="C26" t="s" s="63">
        <v>27</v>
      </c>
      <c r="D26" t="s" s="63">
        <v>12</v>
      </c>
      <c r="E26" s="64">
        <v>1.007330706020196</v>
      </c>
      <c r="F26" t="s" s="63">
        <v>89</v>
      </c>
      <c r="G26" s="65">
        <v>13</v>
      </c>
      <c r="H26" t="s" s="54">
        <v>92</v>
      </c>
      <c r="I26" s="55"/>
    </row>
    <row r="27" ht="13.55" customHeight="1">
      <c r="A27" s="66">
        <v>156</v>
      </c>
      <c r="B27" s="66">
        <v>4</v>
      </c>
      <c r="C27" t="s" s="67">
        <v>93</v>
      </c>
      <c r="D27" t="s" s="67">
        <v>13</v>
      </c>
      <c r="E27" s="68">
        <v>1.00741164352055</v>
      </c>
      <c r="F27" t="s" s="67">
        <v>89</v>
      </c>
      <c r="G27" s="69">
        <v>12</v>
      </c>
      <c r="H27" t="s" s="48">
        <v>94</v>
      </c>
      <c r="I27" s="7"/>
    </row>
    <row r="28" ht="13.55" customHeight="1">
      <c r="A28" s="70">
        <v>153</v>
      </c>
      <c r="B28" s="70">
        <v>5</v>
      </c>
      <c r="C28" t="s" s="48">
        <v>95</v>
      </c>
      <c r="D28" t="s" s="48">
        <v>13</v>
      </c>
      <c r="E28" s="71">
        <v>1.007560787035359</v>
      </c>
      <c r="F28" t="s" s="48">
        <v>89</v>
      </c>
      <c r="G28" s="72">
        <v>11</v>
      </c>
      <c r="H28" t="s" s="48">
        <v>96</v>
      </c>
      <c r="I28" s="7"/>
    </row>
    <row r="29" ht="13.55" customHeight="1">
      <c r="A29" s="70">
        <v>147</v>
      </c>
      <c r="B29" s="70">
        <v>6</v>
      </c>
      <c r="C29" t="s" s="48">
        <v>97</v>
      </c>
      <c r="D29" t="s" s="48">
        <v>12</v>
      </c>
      <c r="E29" s="71">
        <v>1.00758166666936</v>
      </c>
      <c r="F29" t="s" s="48">
        <v>89</v>
      </c>
      <c r="G29" s="72">
        <v>10</v>
      </c>
      <c r="H29" t="s" s="48">
        <v>98</v>
      </c>
      <c r="I29" s="7"/>
    </row>
    <row r="30" ht="13.55" customHeight="1">
      <c r="A30" s="70">
        <v>145</v>
      </c>
      <c r="B30" s="70">
        <v>7</v>
      </c>
      <c r="C30" t="s" s="48">
        <v>99</v>
      </c>
      <c r="D30" t="s" s="48">
        <v>12</v>
      </c>
      <c r="E30" s="71">
        <v>1.007875925926147</v>
      </c>
      <c r="F30" t="s" s="48">
        <v>89</v>
      </c>
      <c r="G30" s="72">
        <v>9</v>
      </c>
      <c r="H30" t="s" s="48">
        <v>100</v>
      </c>
      <c r="I30" s="7"/>
    </row>
    <row r="31" ht="13.55" customHeight="1">
      <c r="A31" s="70">
        <v>155</v>
      </c>
      <c r="B31" s="70">
        <v>8</v>
      </c>
      <c r="C31" t="s" s="48">
        <v>101</v>
      </c>
      <c r="D31" t="s" s="48">
        <v>13</v>
      </c>
      <c r="E31" s="71">
        <v>1.007901585648457</v>
      </c>
      <c r="F31" t="s" s="48">
        <v>89</v>
      </c>
      <c r="G31" s="72">
        <v>8</v>
      </c>
      <c r="H31" t="s" s="48">
        <v>102</v>
      </c>
      <c r="I31" s="7"/>
    </row>
    <row r="32" ht="13.55" customHeight="1">
      <c r="A32" s="70">
        <v>161</v>
      </c>
      <c r="B32" s="70">
        <v>9</v>
      </c>
      <c r="C32" t="s" s="48">
        <v>103</v>
      </c>
      <c r="D32" t="s" s="48">
        <v>14</v>
      </c>
      <c r="E32" s="71">
        <v>1.007958252314064</v>
      </c>
      <c r="F32" t="s" s="48">
        <v>89</v>
      </c>
      <c r="G32" s="72">
        <v>7</v>
      </c>
      <c r="H32" t="s" s="48">
        <v>104</v>
      </c>
      <c r="I32" s="7"/>
    </row>
    <row r="33" ht="13.55" customHeight="1">
      <c r="A33" s="70">
        <v>162</v>
      </c>
      <c r="B33" s="70">
        <v>10</v>
      </c>
      <c r="C33" t="s" s="48">
        <v>105</v>
      </c>
      <c r="D33" t="s" s="48">
        <v>14</v>
      </c>
      <c r="E33" s="71">
        <v>1.008046747683375</v>
      </c>
      <c r="F33" t="s" s="48">
        <v>89</v>
      </c>
      <c r="G33" s="72">
        <v>6</v>
      </c>
      <c r="H33" t="s" s="48">
        <v>106</v>
      </c>
      <c r="I33" s="7"/>
    </row>
    <row r="34" ht="13.55" customHeight="1">
      <c r="A34" s="70">
        <v>159</v>
      </c>
      <c r="B34" s="70">
        <v>11</v>
      </c>
      <c r="C34" t="s" s="48">
        <v>107</v>
      </c>
      <c r="D34" t="s" s="48">
        <v>14</v>
      </c>
      <c r="E34" s="71">
        <v>1.008197557870989</v>
      </c>
      <c r="F34" t="s" s="48">
        <v>89</v>
      </c>
      <c r="G34" s="72">
        <v>5</v>
      </c>
      <c r="H34" t="s" s="48">
        <v>108</v>
      </c>
      <c r="I34" s="7"/>
    </row>
    <row r="35" ht="13.55" customHeight="1">
      <c r="A35" s="70">
        <v>144</v>
      </c>
      <c r="B35" s="70">
        <v>12</v>
      </c>
      <c r="C35" t="s" s="48">
        <v>109</v>
      </c>
      <c r="D35" t="s" s="48">
        <v>12</v>
      </c>
      <c r="E35" s="71">
        <v>1.008204340277999</v>
      </c>
      <c r="F35" t="s" s="48">
        <v>89</v>
      </c>
      <c r="G35" s="72">
        <v>4</v>
      </c>
      <c r="H35" t="s" s="48">
        <v>110</v>
      </c>
      <c r="I35" s="7"/>
    </row>
    <row r="36" ht="13.55" customHeight="1">
      <c r="A36" s="70">
        <v>152</v>
      </c>
      <c r="B36" s="70">
        <v>13</v>
      </c>
      <c r="C36" t="s" s="48">
        <v>111</v>
      </c>
      <c r="D36" t="s" s="48">
        <v>12</v>
      </c>
      <c r="E36" s="71">
        <v>1.00828472222443</v>
      </c>
      <c r="F36" t="s" s="48">
        <v>89</v>
      </c>
      <c r="G36" s="72">
        <v>3</v>
      </c>
      <c r="H36" t="s" s="48">
        <v>112</v>
      </c>
      <c r="I36" s="7"/>
    </row>
    <row r="37" ht="13.55" customHeight="1">
      <c r="A37" s="70">
        <v>157</v>
      </c>
      <c r="B37" s="70">
        <v>14</v>
      </c>
      <c r="C37" t="s" s="48">
        <v>113</v>
      </c>
      <c r="D37" t="s" s="48">
        <v>13</v>
      </c>
      <c r="E37" s="71">
        <v>1.008315358796605</v>
      </c>
      <c r="F37" t="s" s="48">
        <v>89</v>
      </c>
      <c r="G37" s="72">
        <v>2</v>
      </c>
      <c r="H37" t="s" s="48">
        <v>114</v>
      </c>
      <c r="I37" s="7"/>
    </row>
    <row r="38" ht="13.55" customHeight="1">
      <c r="A38" s="70">
        <v>150</v>
      </c>
      <c r="B38" s="70">
        <v>15</v>
      </c>
      <c r="C38" t="s" s="48">
        <v>115</v>
      </c>
      <c r="D38" t="s" s="48">
        <v>12</v>
      </c>
      <c r="E38" s="71">
        <v>1.008677395836071</v>
      </c>
      <c r="F38" t="s" s="48">
        <v>89</v>
      </c>
      <c r="G38" s="72"/>
      <c r="H38" t="s" s="48">
        <v>116</v>
      </c>
      <c r="I38" s="7"/>
    </row>
    <row r="39" ht="13.55" customHeight="1">
      <c r="A39" s="70">
        <v>151</v>
      </c>
      <c r="B39" s="70">
        <v>16</v>
      </c>
      <c r="C39" t="s" s="48">
        <v>117</v>
      </c>
      <c r="D39" t="s" s="48">
        <v>12</v>
      </c>
      <c r="E39" s="71">
        <v>1.008974918982497</v>
      </c>
      <c r="F39" t="s" s="48">
        <v>89</v>
      </c>
      <c r="G39" s="72"/>
      <c r="H39" t="s" s="48">
        <v>118</v>
      </c>
      <c r="I39" s="7"/>
    </row>
    <row r="40" ht="13.55" customHeight="1">
      <c r="A40" s="70">
        <v>158</v>
      </c>
      <c r="B40" s="70">
        <v>17</v>
      </c>
      <c r="C40" t="s" s="48">
        <v>119</v>
      </c>
      <c r="D40" t="s" s="48">
        <v>14</v>
      </c>
      <c r="E40" s="71">
        <v>1.009003530095021</v>
      </c>
      <c r="F40" t="s" s="48">
        <v>89</v>
      </c>
      <c r="G40" s="72">
        <v>1</v>
      </c>
      <c r="H40" t="s" s="48">
        <v>120</v>
      </c>
      <c r="I40" s="7"/>
    </row>
    <row r="41" ht="13.55" customHeight="1">
      <c r="A41" s="70">
        <v>148</v>
      </c>
      <c r="B41" s="70">
        <v>18</v>
      </c>
      <c r="C41" t="s" s="48">
        <v>121</v>
      </c>
      <c r="D41" t="s" s="48">
        <v>12</v>
      </c>
      <c r="E41" s="71">
        <v>1.009379050924822</v>
      </c>
      <c r="F41" t="s" s="48">
        <v>89</v>
      </c>
      <c r="G41" s="72"/>
      <c r="H41" t="s" s="48">
        <v>122</v>
      </c>
      <c r="I41" s="7"/>
    </row>
    <row r="42" ht="13.55" customHeight="1">
      <c r="A42" s="70">
        <v>149</v>
      </c>
      <c r="B42" t="s" s="73">
        <v>87</v>
      </c>
      <c r="C42" t="s" s="48">
        <v>123</v>
      </c>
      <c r="D42" t="s" s="48">
        <v>12</v>
      </c>
      <c r="E42" t="s" s="48">
        <v>87</v>
      </c>
      <c r="F42" s="7"/>
      <c r="G42" s="72"/>
      <c r="H42" s="7"/>
      <c r="I42" s="7"/>
    </row>
    <row r="43" ht="13.55" customHeight="1">
      <c r="A43" s="74"/>
      <c r="B43" s="74"/>
      <c r="C43" s="7"/>
      <c r="D43" s="7"/>
      <c r="E43" s="7"/>
      <c r="F43" s="7"/>
      <c r="G43" s="72"/>
      <c r="H43" s="7"/>
      <c r="I43" s="7"/>
    </row>
    <row r="44" ht="13.55" customHeight="1">
      <c r="A44" s="74"/>
      <c r="B44" s="74"/>
      <c r="C44" s="7"/>
      <c r="D44" t="s" s="48">
        <v>12</v>
      </c>
      <c r="E44" s="77">
        <f>SUMIF($D$2:$D$42,D44,$G$2:$G$42)</f>
        <v>89</v>
      </c>
      <c r="F44" s="7"/>
      <c r="G44" s="72"/>
      <c r="H44" s="7"/>
      <c r="I44" s="7"/>
    </row>
    <row r="45" ht="13.55" customHeight="1">
      <c r="A45" s="74"/>
      <c r="B45" s="74"/>
      <c r="C45" s="7"/>
      <c r="D45" t="s" s="48">
        <v>13</v>
      </c>
      <c r="E45" s="77">
        <f>SUMIF($D$2:$D$42,D45,$G$2:$G$42)</f>
        <v>87</v>
      </c>
      <c r="F45" s="7"/>
      <c r="G45" s="78"/>
      <c r="H45" s="7"/>
      <c r="I45" s="7"/>
    </row>
    <row r="46" ht="13.55" customHeight="1">
      <c r="A46" s="74"/>
      <c r="B46" s="74"/>
      <c r="C46" s="7"/>
      <c r="D46" t="s" s="48">
        <v>14</v>
      </c>
      <c r="E46" s="77">
        <f>SUMIF($D$2:$D$42,D46,$G$2:$G$42)</f>
        <v>63</v>
      </c>
      <c r="F46" s="7"/>
      <c r="G46" s="74"/>
      <c r="H46" s="7"/>
      <c r="I46" s="7"/>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H46"/>
  <sheetViews>
    <sheetView workbookViewId="0" showGridLines="0" defaultGridColor="1"/>
  </sheetViews>
  <sheetFormatPr defaultColWidth="8.83333" defaultRowHeight="14.5" customHeight="1" outlineLevelRow="0" outlineLevelCol="0"/>
  <cols>
    <col min="1" max="1" width="3.85156" style="79" customWidth="1"/>
    <col min="2" max="2" width="7.67188" style="79" customWidth="1"/>
    <col min="3" max="3" width="17.1719" style="79" customWidth="1"/>
    <col min="4" max="4" width="13.8516" style="79" customWidth="1"/>
    <col min="5" max="5" width="10.1719" style="79" customWidth="1"/>
    <col min="6" max="6" width="11.5" style="79" customWidth="1"/>
    <col min="7" max="7" width="13.5" style="79" customWidth="1"/>
    <col min="8" max="8" width="6.17188" style="79" customWidth="1"/>
    <col min="9" max="16384" width="8.85156" style="79" customWidth="1"/>
  </cols>
  <sheetData>
    <row r="1" ht="13.55" customHeight="1">
      <c r="A1" t="s" s="46">
        <v>49</v>
      </c>
      <c r="B1" t="s" s="46">
        <v>17</v>
      </c>
      <c r="C1" t="s" s="47">
        <v>18</v>
      </c>
      <c r="D1" t="s" s="47">
        <v>19</v>
      </c>
      <c r="E1" t="s" s="47">
        <v>20</v>
      </c>
      <c r="F1" t="s" s="47">
        <v>52</v>
      </c>
      <c r="G1" t="s" s="47">
        <v>50</v>
      </c>
      <c r="H1" t="s" s="46">
        <v>51</v>
      </c>
    </row>
    <row r="2" ht="13.55" customHeight="1">
      <c r="A2" s="80">
        <v>223</v>
      </c>
      <c r="B2" s="50">
        <v>1</v>
      </c>
      <c r="C2" t="s" s="51">
        <v>29</v>
      </c>
      <c r="D2" t="s" s="51">
        <v>14</v>
      </c>
      <c r="E2" s="52">
        <v>1.008040509257052</v>
      </c>
      <c r="F2" t="s" s="51">
        <v>125</v>
      </c>
      <c r="G2" t="s" s="51">
        <v>126</v>
      </c>
      <c r="H2" s="81">
        <v>15</v>
      </c>
    </row>
    <row r="3" ht="13.55" customHeight="1">
      <c r="A3" s="82">
        <v>226</v>
      </c>
      <c r="B3" s="57">
        <v>2</v>
      </c>
      <c r="C3" t="s" s="58">
        <v>30</v>
      </c>
      <c r="D3" t="s" s="58">
        <v>14</v>
      </c>
      <c r="E3" s="59">
        <v>1.008503472220015</v>
      </c>
      <c r="F3" t="s" s="58">
        <v>127</v>
      </c>
      <c r="G3" t="s" s="58">
        <v>126</v>
      </c>
      <c r="H3" s="83">
        <v>14</v>
      </c>
    </row>
    <row r="4" ht="13.55" customHeight="1">
      <c r="A4" s="84">
        <v>218</v>
      </c>
      <c r="B4" s="62">
        <v>3</v>
      </c>
      <c r="C4" t="s" s="63">
        <v>31</v>
      </c>
      <c r="D4" t="s" s="63">
        <v>13</v>
      </c>
      <c r="E4" s="64">
        <v>1.008634259259259</v>
      </c>
      <c r="F4" t="s" s="63">
        <v>128</v>
      </c>
      <c r="G4" t="s" s="63">
        <v>126</v>
      </c>
      <c r="H4" s="85">
        <v>13</v>
      </c>
    </row>
    <row r="5" ht="13.55" customHeight="1">
      <c r="A5" s="66">
        <v>211</v>
      </c>
      <c r="B5" s="66">
        <v>4</v>
      </c>
      <c r="C5" t="s" s="67">
        <v>129</v>
      </c>
      <c r="D5" t="s" s="67">
        <v>12</v>
      </c>
      <c r="E5" s="68">
        <v>1.009134259257052</v>
      </c>
      <c r="F5" t="s" s="67">
        <v>130</v>
      </c>
      <c r="G5" t="s" s="67">
        <v>126</v>
      </c>
      <c r="H5" s="66">
        <v>12</v>
      </c>
    </row>
    <row r="6" ht="13.55" customHeight="1">
      <c r="A6" s="70">
        <v>225</v>
      </c>
      <c r="B6" s="70">
        <v>5</v>
      </c>
      <c r="C6" t="s" s="48">
        <v>131</v>
      </c>
      <c r="D6" t="s" s="48">
        <v>14</v>
      </c>
      <c r="E6" s="71">
        <v>1.0091574074052</v>
      </c>
      <c r="F6" t="s" s="48">
        <v>132</v>
      </c>
      <c r="G6" t="s" s="48">
        <v>126</v>
      </c>
      <c r="H6" s="70">
        <v>11</v>
      </c>
    </row>
    <row r="7" ht="13.55" customHeight="1">
      <c r="A7" s="70">
        <v>213</v>
      </c>
      <c r="B7" s="70">
        <v>6</v>
      </c>
      <c r="C7" t="s" s="48">
        <v>133</v>
      </c>
      <c r="D7" t="s" s="48">
        <v>12</v>
      </c>
      <c r="E7" s="71">
        <v>1.009862268517415</v>
      </c>
      <c r="F7" t="s" s="48">
        <v>134</v>
      </c>
      <c r="G7" t="s" s="48">
        <v>126</v>
      </c>
      <c r="H7" s="70">
        <v>10</v>
      </c>
    </row>
    <row r="8" ht="13.55" customHeight="1">
      <c r="A8" s="70">
        <v>212</v>
      </c>
      <c r="B8" s="70">
        <v>7</v>
      </c>
      <c r="C8" t="s" s="48">
        <v>135</v>
      </c>
      <c r="D8" t="s" s="48">
        <v>12</v>
      </c>
      <c r="E8" s="71">
        <v>1.010005787037037</v>
      </c>
      <c r="F8" t="s" s="48">
        <v>136</v>
      </c>
      <c r="G8" t="s" s="48">
        <v>126</v>
      </c>
      <c r="H8" s="70">
        <v>9</v>
      </c>
    </row>
    <row r="9" ht="13.55" customHeight="1">
      <c r="A9" s="70">
        <v>222</v>
      </c>
      <c r="B9" s="70">
        <v>8</v>
      </c>
      <c r="C9" t="s" s="48">
        <v>137</v>
      </c>
      <c r="D9" t="s" s="48">
        <v>14</v>
      </c>
      <c r="E9" s="71">
        <v>1.010125000002208</v>
      </c>
      <c r="F9" t="s" s="48">
        <v>138</v>
      </c>
      <c r="G9" t="s" s="48">
        <v>126</v>
      </c>
      <c r="H9" s="70">
        <v>8</v>
      </c>
    </row>
    <row r="10" ht="13.55" customHeight="1">
      <c r="A10" s="70">
        <v>219</v>
      </c>
      <c r="B10" s="70">
        <v>9</v>
      </c>
      <c r="C10" t="s" s="48">
        <v>139</v>
      </c>
      <c r="D10" t="s" s="48">
        <v>13</v>
      </c>
      <c r="E10" s="71">
        <v>1.01025810185406</v>
      </c>
      <c r="F10" t="s" s="48">
        <v>140</v>
      </c>
      <c r="G10" t="s" s="48">
        <v>126</v>
      </c>
      <c r="H10" s="70">
        <v>7</v>
      </c>
    </row>
    <row r="11" ht="13.55" customHeight="1">
      <c r="A11" s="70">
        <v>221</v>
      </c>
      <c r="B11" s="70">
        <v>10</v>
      </c>
      <c r="C11" t="s" s="48">
        <v>141</v>
      </c>
      <c r="D11" t="s" s="48">
        <v>14</v>
      </c>
      <c r="E11" s="71">
        <v>1.010305555556659</v>
      </c>
      <c r="F11" t="s" s="48">
        <v>142</v>
      </c>
      <c r="G11" t="s" s="48">
        <v>126</v>
      </c>
      <c r="H11" s="70">
        <v>6</v>
      </c>
    </row>
    <row r="12" ht="13.55" customHeight="1">
      <c r="A12" s="70">
        <v>210</v>
      </c>
      <c r="B12" s="70">
        <v>11</v>
      </c>
      <c r="C12" t="s" s="48">
        <v>143</v>
      </c>
      <c r="D12" t="s" s="48">
        <v>12</v>
      </c>
      <c r="E12" s="71">
        <v>1.010498842591489</v>
      </c>
      <c r="F12" t="s" s="48">
        <v>144</v>
      </c>
      <c r="G12" t="s" s="48">
        <v>126</v>
      </c>
      <c r="H12" s="70">
        <v>5</v>
      </c>
    </row>
    <row r="13" ht="13.55" customHeight="1">
      <c r="A13" s="70">
        <v>220</v>
      </c>
      <c r="B13" s="70">
        <v>12</v>
      </c>
      <c r="C13" t="s" s="48">
        <v>145</v>
      </c>
      <c r="D13" t="s" s="48">
        <v>13</v>
      </c>
      <c r="E13" s="71">
        <v>1.010633101849644</v>
      </c>
      <c r="F13" t="s" s="48">
        <v>146</v>
      </c>
      <c r="G13" t="s" s="48">
        <v>126</v>
      </c>
      <c r="H13" s="70">
        <v>4</v>
      </c>
    </row>
    <row r="14" ht="13.55" customHeight="1">
      <c r="A14" s="70">
        <v>215</v>
      </c>
      <c r="B14" s="70">
        <v>13</v>
      </c>
      <c r="C14" t="s" s="48">
        <v>147</v>
      </c>
      <c r="D14" t="s" s="48">
        <v>13</v>
      </c>
      <c r="E14" s="71">
        <v>1.010782407406304</v>
      </c>
      <c r="F14" t="s" s="48">
        <v>148</v>
      </c>
      <c r="G14" t="s" s="48">
        <v>126</v>
      </c>
      <c r="H14" s="70">
        <v>3</v>
      </c>
    </row>
    <row r="15" ht="13.55" customHeight="1">
      <c r="A15" s="70">
        <v>227</v>
      </c>
      <c r="B15" s="70">
        <v>14</v>
      </c>
      <c r="C15" t="s" s="48">
        <v>149</v>
      </c>
      <c r="D15" t="s" s="48">
        <v>14</v>
      </c>
      <c r="E15" s="71">
        <v>1.010964120372578</v>
      </c>
      <c r="F15" t="s" s="48">
        <v>150</v>
      </c>
      <c r="G15" t="s" s="48">
        <v>126</v>
      </c>
      <c r="H15" s="74"/>
    </row>
    <row r="16" ht="13.55" customHeight="1">
      <c r="A16" s="70">
        <v>224</v>
      </c>
      <c r="B16" s="70">
        <v>15</v>
      </c>
      <c r="C16" t="s" s="48">
        <v>151</v>
      </c>
      <c r="D16" t="s" s="48">
        <v>14</v>
      </c>
      <c r="E16" s="71">
        <v>1.011194444442237</v>
      </c>
      <c r="F16" t="s" s="48">
        <v>152</v>
      </c>
      <c r="G16" t="s" s="48">
        <v>126</v>
      </c>
      <c r="H16" s="74"/>
    </row>
    <row r="17" ht="13.55" customHeight="1">
      <c r="A17" s="70">
        <v>214</v>
      </c>
      <c r="B17" s="70">
        <v>16</v>
      </c>
      <c r="C17" t="s" s="48">
        <v>153</v>
      </c>
      <c r="D17" t="s" s="48">
        <v>12</v>
      </c>
      <c r="E17" s="71">
        <v>1.011689814814815</v>
      </c>
      <c r="F17" t="s" s="48">
        <v>154</v>
      </c>
      <c r="G17" t="s" s="48">
        <v>126</v>
      </c>
      <c r="H17" s="70">
        <v>2</v>
      </c>
    </row>
    <row r="18" ht="13.55" customHeight="1">
      <c r="A18" s="70">
        <v>216</v>
      </c>
      <c r="B18" t="s" s="73">
        <v>87</v>
      </c>
      <c r="C18" t="s" s="48">
        <v>155</v>
      </c>
      <c r="D18" t="s" s="48">
        <v>13</v>
      </c>
      <c r="E18" t="s" s="48">
        <v>87</v>
      </c>
      <c r="F18" s="7"/>
      <c r="G18" s="7"/>
      <c r="H18" s="74"/>
    </row>
    <row r="19" ht="13.55" customHeight="1">
      <c r="A19" s="74"/>
      <c r="B19" s="74"/>
      <c r="C19" s="7"/>
      <c r="D19" s="7"/>
      <c r="E19" s="71"/>
      <c r="F19" s="7"/>
      <c r="G19" s="7"/>
      <c r="H19" s="74"/>
    </row>
    <row r="20" ht="13.55" customHeight="1">
      <c r="A20" s="86"/>
      <c r="B20" s="86"/>
      <c r="C20" s="87"/>
      <c r="D20" s="87"/>
      <c r="E20" s="87"/>
      <c r="F20" s="87"/>
      <c r="G20" s="87"/>
      <c r="H20" s="86"/>
    </row>
    <row r="21" ht="13.55" customHeight="1">
      <c r="A21" s="80">
        <v>183</v>
      </c>
      <c r="B21" s="50">
        <v>1</v>
      </c>
      <c r="C21" t="s" s="51">
        <v>32</v>
      </c>
      <c r="D21" t="s" s="51">
        <v>13</v>
      </c>
      <c r="E21" s="52">
        <v>1.008524305555556</v>
      </c>
      <c r="F21" t="s" s="51">
        <v>156</v>
      </c>
      <c r="G21" t="s" s="51">
        <v>157</v>
      </c>
      <c r="H21" s="81">
        <v>15</v>
      </c>
    </row>
    <row r="22" ht="13.55" customHeight="1">
      <c r="A22" s="82">
        <v>180</v>
      </c>
      <c r="B22" s="57">
        <v>2</v>
      </c>
      <c r="C22" t="s" s="58">
        <v>33</v>
      </c>
      <c r="D22" t="s" s="58">
        <v>13</v>
      </c>
      <c r="E22" s="59">
        <v>1.008530092592593</v>
      </c>
      <c r="F22" t="s" s="58">
        <v>158</v>
      </c>
      <c r="G22" t="s" s="58">
        <v>157</v>
      </c>
      <c r="H22" s="83">
        <v>14</v>
      </c>
    </row>
    <row r="23" ht="13.55" customHeight="1">
      <c r="A23" s="84">
        <v>192</v>
      </c>
      <c r="B23" s="62">
        <v>3</v>
      </c>
      <c r="C23" t="s" s="63">
        <v>34</v>
      </c>
      <c r="D23" t="s" s="63">
        <v>14</v>
      </c>
      <c r="E23" s="64">
        <v>1.0085462962974</v>
      </c>
      <c r="F23" t="s" s="63">
        <v>159</v>
      </c>
      <c r="G23" t="s" s="63">
        <v>157</v>
      </c>
      <c r="H23" s="85">
        <v>13</v>
      </c>
    </row>
    <row r="24" ht="13.55" customHeight="1">
      <c r="A24" s="66">
        <v>174</v>
      </c>
      <c r="B24" s="66">
        <v>4</v>
      </c>
      <c r="C24" t="s" s="67">
        <v>160</v>
      </c>
      <c r="D24" t="s" s="67">
        <v>12</v>
      </c>
      <c r="E24" s="68">
        <v>1.008711805553348</v>
      </c>
      <c r="F24" t="s" s="67">
        <v>161</v>
      </c>
      <c r="G24" t="s" s="67">
        <v>157</v>
      </c>
      <c r="H24" s="66">
        <v>12</v>
      </c>
    </row>
    <row r="25" ht="13.55" customHeight="1">
      <c r="A25" s="70">
        <v>165</v>
      </c>
      <c r="B25" s="70">
        <v>5</v>
      </c>
      <c r="C25" t="s" s="48">
        <v>162</v>
      </c>
      <c r="D25" t="s" s="48">
        <v>12</v>
      </c>
      <c r="E25" s="71">
        <v>1.008790509259259</v>
      </c>
      <c r="F25" t="s" s="48">
        <v>163</v>
      </c>
      <c r="G25" t="s" s="48">
        <v>157</v>
      </c>
      <c r="H25" s="70">
        <v>11</v>
      </c>
    </row>
    <row r="26" ht="13.55" customHeight="1">
      <c r="A26" s="70">
        <v>178</v>
      </c>
      <c r="B26" s="70">
        <v>6</v>
      </c>
      <c r="C26" t="s" s="48">
        <v>164</v>
      </c>
      <c r="D26" t="s" s="48">
        <v>12</v>
      </c>
      <c r="E26" s="71">
        <v>1.008809027776674</v>
      </c>
      <c r="F26" t="s" s="48">
        <v>165</v>
      </c>
      <c r="G26" t="s" s="48">
        <v>157</v>
      </c>
      <c r="H26" s="70">
        <v>10</v>
      </c>
    </row>
    <row r="27" ht="13.55" customHeight="1">
      <c r="A27" s="70">
        <v>189</v>
      </c>
      <c r="B27" s="70">
        <v>7</v>
      </c>
      <c r="C27" t="s" s="48">
        <v>166</v>
      </c>
      <c r="D27" t="s" s="48">
        <v>14</v>
      </c>
      <c r="E27" s="71">
        <v>1.008984953705911</v>
      </c>
      <c r="F27" t="s" s="48">
        <v>167</v>
      </c>
      <c r="G27" t="s" s="48">
        <v>157</v>
      </c>
      <c r="H27" s="70">
        <v>9</v>
      </c>
    </row>
    <row r="28" ht="13.55" customHeight="1">
      <c r="A28" s="70">
        <v>181</v>
      </c>
      <c r="B28" s="70">
        <v>8</v>
      </c>
      <c r="C28" t="s" s="48">
        <v>168</v>
      </c>
      <c r="D28" t="s" s="48">
        <v>13</v>
      </c>
      <c r="E28" s="71">
        <v>1.009103009259259</v>
      </c>
      <c r="F28" t="s" s="48">
        <v>169</v>
      </c>
      <c r="G28" t="s" s="48">
        <v>157</v>
      </c>
      <c r="H28" s="70">
        <v>8</v>
      </c>
    </row>
    <row r="29" ht="13.55" customHeight="1">
      <c r="A29" s="70">
        <v>190</v>
      </c>
      <c r="B29" s="70">
        <v>9</v>
      </c>
      <c r="C29" t="s" s="48">
        <v>170</v>
      </c>
      <c r="D29" t="s" s="48">
        <v>14</v>
      </c>
      <c r="E29" s="71">
        <v>1.009148148149252</v>
      </c>
      <c r="F29" t="s" s="48">
        <v>171</v>
      </c>
      <c r="G29" t="s" s="48">
        <v>157</v>
      </c>
      <c r="H29" s="70">
        <v>7</v>
      </c>
    </row>
    <row r="30" ht="13.55" customHeight="1">
      <c r="A30" s="70">
        <v>186</v>
      </c>
      <c r="B30" s="70">
        <v>10</v>
      </c>
      <c r="C30" t="s" s="48">
        <v>172</v>
      </c>
      <c r="D30" t="s" s="48">
        <v>13</v>
      </c>
      <c r="E30" s="71">
        <v>1.009337962965171</v>
      </c>
      <c r="F30" t="s" s="48">
        <v>173</v>
      </c>
      <c r="G30" t="s" s="48">
        <v>157</v>
      </c>
      <c r="H30" s="70">
        <v>6</v>
      </c>
    </row>
    <row r="31" ht="13.55" customHeight="1">
      <c r="A31" s="70">
        <v>176</v>
      </c>
      <c r="B31" s="70">
        <v>11</v>
      </c>
      <c r="C31" t="s" s="48">
        <v>174</v>
      </c>
      <c r="D31" t="s" s="48">
        <v>12</v>
      </c>
      <c r="E31" s="71">
        <v>1.009369212962963</v>
      </c>
      <c r="F31" t="s" s="48">
        <v>175</v>
      </c>
      <c r="G31" t="s" s="48">
        <v>157</v>
      </c>
      <c r="H31" s="70">
        <v>5</v>
      </c>
    </row>
    <row r="32" ht="13.55" customHeight="1">
      <c r="A32" s="70">
        <v>179</v>
      </c>
      <c r="B32" s="70">
        <v>12</v>
      </c>
      <c r="C32" t="s" s="48">
        <v>176</v>
      </c>
      <c r="D32" t="s" s="48">
        <v>12</v>
      </c>
      <c r="E32" s="71">
        <v>1.009427083333333</v>
      </c>
      <c r="F32" t="s" s="48">
        <v>177</v>
      </c>
      <c r="G32" t="s" s="48">
        <v>157</v>
      </c>
      <c r="H32" s="70">
        <v>4</v>
      </c>
    </row>
    <row r="33" ht="13.55" customHeight="1">
      <c r="A33" s="70">
        <v>188</v>
      </c>
      <c r="B33" s="70">
        <v>13</v>
      </c>
      <c r="C33" t="s" s="48">
        <v>178</v>
      </c>
      <c r="D33" t="s" s="48">
        <v>14</v>
      </c>
      <c r="E33" s="71">
        <v>1.009454861112215</v>
      </c>
      <c r="F33" t="s" s="48">
        <v>179</v>
      </c>
      <c r="G33" t="s" s="48">
        <v>157</v>
      </c>
      <c r="H33" s="70">
        <v>3</v>
      </c>
    </row>
    <row r="34" ht="13.55" customHeight="1">
      <c r="A34" s="70">
        <v>194</v>
      </c>
      <c r="B34" s="70">
        <v>14</v>
      </c>
      <c r="C34" t="s" s="48">
        <v>180</v>
      </c>
      <c r="D34" t="s" s="48">
        <v>14</v>
      </c>
      <c r="E34" s="71">
        <v>1.009576388889993</v>
      </c>
      <c r="F34" t="s" s="48">
        <v>181</v>
      </c>
      <c r="G34" t="s" s="48">
        <v>157</v>
      </c>
      <c r="H34" s="70">
        <v>2</v>
      </c>
    </row>
    <row r="35" ht="13.55" customHeight="1">
      <c r="A35" s="70">
        <v>191</v>
      </c>
      <c r="B35" s="70">
        <v>15</v>
      </c>
      <c r="C35" t="s" s="48">
        <v>182</v>
      </c>
      <c r="D35" t="s" s="48">
        <v>14</v>
      </c>
      <c r="E35" s="71">
        <v>1.009767361112215</v>
      </c>
      <c r="F35" t="s" s="48">
        <v>183</v>
      </c>
      <c r="G35" t="s" s="48">
        <v>157</v>
      </c>
      <c r="H35" s="74"/>
    </row>
    <row r="36" ht="13.55" customHeight="1">
      <c r="A36" s="70">
        <v>175</v>
      </c>
      <c r="B36" s="70">
        <v>16</v>
      </c>
      <c r="C36" t="s" s="48">
        <v>184</v>
      </c>
      <c r="D36" t="s" s="48">
        <v>12</v>
      </c>
      <c r="E36" s="71">
        <v>1.009805555553348</v>
      </c>
      <c r="F36" t="s" s="48">
        <v>185</v>
      </c>
      <c r="G36" t="s" s="48">
        <v>157</v>
      </c>
      <c r="H36" s="74"/>
    </row>
    <row r="37" ht="13.55" customHeight="1">
      <c r="A37" s="70">
        <v>177</v>
      </c>
      <c r="B37" s="70">
        <v>17</v>
      </c>
      <c r="C37" t="s" s="48">
        <v>186</v>
      </c>
      <c r="D37" t="s" s="48">
        <v>12</v>
      </c>
      <c r="E37" s="71">
        <v>1.010445601851852</v>
      </c>
      <c r="F37" t="s" s="48">
        <v>187</v>
      </c>
      <c r="G37" t="s" s="48">
        <v>157</v>
      </c>
      <c r="H37" s="74"/>
    </row>
    <row r="38" ht="13.55" customHeight="1">
      <c r="A38" s="70">
        <v>182</v>
      </c>
      <c r="B38" s="70">
        <v>18</v>
      </c>
      <c r="C38" t="s" s="48">
        <v>188</v>
      </c>
      <c r="D38" t="s" s="48">
        <v>13</v>
      </c>
      <c r="E38" s="71">
        <v>1.010487268517415</v>
      </c>
      <c r="F38" t="s" s="48">
        <v>189</v>
      </c>
      <c r="G38" t="s" s="48">
        <v>157</v>
      </c>
      <c r="H38" s="70">
        <v>1</v>
      </c>
    </row>
    <row r="39" ht="13.55" customHeight="1">
      <c r="A39" s="70">
        <v>193</v>
      </c>
      <c r="B39" s="70">
        <v>19</v>
      </c>
      <c r="C39" t="s" s="48">
        <v>190</v>
      </c>
      <c r="D39" t="s" s="48">
        <v>14</v>
      </c>
      <c r="E39" s="71">
        <v>1.010715277779985</v>
      </c>
      <c r="F39" t="s" s="48">
        <v>191</v>
      </c>
      <c r="G39" t="s" s="48">
        <v>157</v>
      </c>
      <c r="H39" s="74"/>
    </row>
    <row r="40" ht="13.55" customHeight="1">
      <c r="A40" s="70">
        <v>185</v>
      </c>
      <c r="B40" s="70">
        <v>20</v>
      </c>
      <c r="C40" t="s" s="48">
        <v>192</v>
      </c>
      <c r="D40" t="s" s="48">
        <v>13</v>
      </c>
      <c r="E40" s="71">
        <v>1.010795138886681</v>
      </c>
      <c r="F40" t="s" s="48">
        <v>193</v>
      </c>
      <c r="G40" t="s" s="48">
        <v>157</v>
      </c>
      <c r="H40" s="74"/>
    </row>
    <row r="41" ht="13.55" customHeight="1">
      <c r="A41" s="70">
        <v>187</v>
      </c>
      <c r="B41" s="70">
        <v>21</v>
      </c>
      <c r="C41" t="s" s="48">
        <v>194</v>
      </c>
      <c r="D41" t="s" s="48">
        <v>13</v>
      </c>
      <c r="E41" s="71">
        <v>1.011135416665563</v>
      </c>
      <c r="F41" t="s" s="48">
        <v>195</v>
      </c>
      <c r="G41" t="s" s="48">
        <v>157</v>
      </c>
      <c r="H41" s="74"/>
    </row>
    <row r="42" ht="13.55" customHeight="1">
      <c r="A42" s="70">
        <v>164</v>
      </c>
      <c r="B42" t="s" s="73">
        <v>87</v>
      </c>
      <c r="C42" t="s" s="48">
        <v>196</v>
      </c>
      <c r="D42" t="s" s="48">
        <v>12</v>
      </c>
      <c r="E42" t="s" s="48">
        <v>87</v>
      </c>
      <c r="F42" s="7"/>
      <c r="G42" s="7"/>
      <c r="H42" s="74"/>
    </row>
    <row r="43" ht="13.55" customHeight="1">
      <c r="A43" s="74"/>
      <c r="B43" s="74"/>
      <c r="C43" s="7"/>
      <c r="D43" s="7"/>
      <c r="E43" s="7"/>
      <c r="F43" s="7"/>
      <c r="G43" s="7"/>
      <c r="H43" s="74"/>
    </row>
    <row r="44" ht="13.55" customHeight="1">
      <c r="A44" s="74"/>
      <c r="B44" s="74"/>
      <c r="C44" s="7"/>
      <c r="D44" t="s" s="48">
        <v>12</v>
      </c>
      <c r="E44" s="77">
        <f>SUMIF($D$2:$D$42,D44,$H$2:$H$42)</f>
        <v>80</v>
      </c>
      <c r="F44" s="7"/>
      <c r="G44" s="7"/>
      <c r="H44" s="74"/>
    </row>
    <row r="45" ht="13.55" customHeight="1">
      <c r="A45" s="74"/>
      <c r="B45" s="74"/>
      <c r="C45" s="7"/>
      <c r="D45" t="s" s="48">
        <v>13</v>
      </c>
      <c r="E45" s="77">
        <f>SUMIF($D$2:$D$42,D45,$H$2:$H$42)</f>
        <v>71</v>
      </c>
      <c r="F45" s="7"/>
      <c r="G45" s="7"/>
      <c r="H45" s="74"/>
    </row>
    <row r="46" ht="13.55" customHeight="1">
      <c r="A46" s="74"/>
      <c r="B46" s="74"/>
      <c r="C46" s="7"/>
      <c r="D46" t="s" s="48">
        <v>14</v>
      </c>
      <c r="E46" s="77">
        <f>SUMIF($D$2:$D$42,D46,$H$2:$H$42)</f>
        <v>88</v>
      </c>
      <c r="F46" s="7"/>
      <c r="G46" s="7"/>
      <c r="H46" s="74"/>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I57"/>
  <sheetViews>
    <sheetView workbookViewId="0" showGridLines="0" defaultGridColor="1"/>
  </sheetViews>
  <sheetFormatPr defaultColWidth="8.83333" defaultRowHeight="14.5" customHeight="1" outlineLevelRow="0" outlineLevelCol="0"/>
  <cols>
    <col min="1" max="1" width="3.85156" style="88" customWidth="1"/>
    <col min="2" max="2" width="7.67188" style="88" customWidth="1"/>
    <col min="3" max="3" width="22.6719" style="88" customWidth="1"/>
    <col min="4" max="4" width="13.8516" style="88" customWidth="1"/>
    <col min="5" max="5" width="10.1719" style="88" customWidth="1"/>
    <col min="6" max="6" width="13.5" style="88" customWidth="1"/>
    <col min="7" max="7" hidden="1" width="8.83333" style="88" customWidth="1"/>
    <col min="8" max="8" width="6.17188" style="88" customWidth="1"/>
    <col min="9" max="9" width="5.17188" style="88" customWidth="1"/>
    <col min="10" max="16384" width="8.85156" style="88" customWidth="1"/>
  </cols>
  <sheetData>
    <row r="1" ht="13.55" customHeight="1">
      <c r="A1" t="s" s="45">
        <v>49</v>
      </c>
      <c r="B1" t="s" s="46">
        <v>17</v>
      </c>
      <c r="C1" t="s" s="47">
        <v>18</v>
      </c>
      <c r="D1" t="s" s="47">
        <v>19</v>
      </c>
      <c r="E1" t="s" s="47">
        <v>20</v>
      </c>
      <c r="F1" t="s" s="47">
        <v>50</v>
      </c>
      <c r="G1" t="s" s="47">
        <v>52</v>
      </c>
      <c r="H1" t="s" s="46">
        <v>51</v>
      </c>
      <c r="I1" t="s" s="45">
        <v>49</v>
      </c>
    </row>
    <row r="2" ht="13.55" customHeight="1">
      <c r="A2" s="49">
        <v>189</v>
      </c>
      <c r="B2" s="50">
        <v>1</v>
      </c>
      <c r="C2" t="s" s="51">
        <v>36</v>
      </c>
      <c r="D2" t="s" s="51">
        <v>12</v>
      </c>
      <c r="E2" s="52">
        <v>1.019065358798813</v>
      </c>
      <c r="F2" t="s" s="51">
        <v>198</v>
      </c>
      <c r="G2" t="s" s="51">
        <v>199</v>
      </c>
      <c r="H2" s="89">
        <v>15</v>
      </c>
      <c r="I2" s="90">
        <v>189</v>
      </c>
    </row>
    <row r="3" ht="13.55" customHeight="1">
      <c r="A3" s="56">
        <v>193</v>
      </c>
      <c r="B3" s="57">
        <v>2</v>
      </c>
      <c r="C3" t="s" s="58">
        <v>37</v>
      </c>
      <c r="D3" t="s" s="58">
        <v>12</v>
      </c>
      <c r="E3" s="59">
        <v>1.01939196759352</v>
      </c>
      <c r="F3" t="s" s="58">
        <v>198</v>
      </c>
      <c r="G3" t="s" s="58">
        <v>200</v>
      </c>
      <c r="H3" s="91">
        <v>14</v>
      </c>
      <c r="I3" s="92">
        <v>193</v>
      </c>
    </row>
    <row r="4" ht="13.55" customHeight="1">
      <c r="A4" s="61">
        <v>201</v>
      </c>
      <c r="B4" s="62">
        <v>3</v>
      </c>
      <c r="C4" t="s" s="63">
        <v>38</v>
      </c>
      <c r="D4" t="s" s="63">
        <v>14</v>
      </c>
      <c r="E4" s="64">
        <v>1.019542210648457</v>
      </c>
      <c r="F4" t="s" s="63">
        <v>198</v>
      </c>
      <c r="G4" t="s" s="63">
        <v>201</v>
      </c>
      <c r="H4" s="93">
        <v>13</v>
      </c>
      <c r="I4" s="94">
        <v>201</v>
      </c>
    </row>
    <row r="5" ht="13.55" customHeight="1">
      <c r="A5" s="95">
        <v>205</v>
      </c>
      <c r="B5" s="66">
        <v>4</v>
      </c>
      <c r="C5" t="s" s="67">
        <v>202</v>
      </c>
      <c r="D5" t="s" s="67">
        <v>14</v>
      </c>
      <c r="E5" s="68">
        <v>1.019645833334437</v>
      </c>
      <c r="F5" t="s" s="67">
        <v>198</v>
      </c>
      <c r="G5" t="s" s="67">
        <v>203</v>
      </c>
      <c r="H5" s="66">
        <v>12</v>
      </c>
      <c r="I5" s="95">
        <v>205</v>
      </c>
    </row>
    <row r="6" ht="13.55" customHeight="1">
      <c r="A6" s="96">
        <v>191</v>
      </c>
      <c r="B6" s="70">
        <v>5</v>
      </c>
      <c r="C6" t="s" s="48">
        <v>204</v>
      </c>
      <c r="D6" t="s" s="48">
        <v>12</v>
      </c>
      <c r="E6" s="71">
        <v>1.020009849535094</v>
      </c>
      <c r="F6" t="s" s="48">
        <v>198</v>
      </c>
      <c r="G6" t="s" s="48">
        <v>205</v>
      </c>
      <c r="H6" s="70">
        <v>11</v>
      </c>
      <c r="I6" s="96">
        <v>191</v>
      </c>
    </row>
    <row r="7" ht="13.55" customHeight="1">
      <c r="A7" s="96">
        <v>196</v>
      </c>
      <c r="B7" s="70">
        <v>6</v>
      </c>
      <c r="C7" t="s" s="48">
        <v>206</v>
      </c>
      <c r="D7" t="s" s="48">
        <v>13</v>
      </c>
      <c r="E7" s="71">
        <v>1.020194884257184</v>
      </c>
      <c r="F7" t="s" s="48">
        <v>198</v>
      </c>
      <c r="G7" t="s" s="48">
        <v>207</v>
      </c>
      <c r="H7" s="70">
        <v>10</v>
      </c>
      <c r="I7" s="96">
        <v>196</v>
      </c>
    </row>
    <row r="8" ht="13.55" customHeight="1">
      <c r="A8" s="96">
        <v>198</v>
      </c>
      <c r="B8" s="70">
        <v>7</v>
      </c>
      <c r="C8" t="s" s="48">
        <v>208</v>
      </c>
      <c r="D8" t="s" s="48">
        <v>13</v>
      </c>
      <c r="E8" s="71">
        <v>1.020282997687658</v>
      </c>
      <c r="F8" t="s" s="48">
        <v>198</v>
      </c>
      <c r="G8" t="s" s="48">
        <v>209</v>
      </c>
      <c r="H8" s="70">
        <v>9</v>
      </c>
      <c r="I8" s="96">
        <v>198</v>
      </c>
    </row>
    <row r="9" ht="13.55" customHeight="1">
      <c r="A9" s="96">
        <v>206</v>
      </c>
      <c r="B9" s="70">
        <v>8</v>
      </c>
      <c r="C9" t="s" s="48">
        <v>210</v>
      </c>
      <c r="D9" t="s" s="48">
        <v>14</v>
      </c>
      <c r="E9" s="71">
        <v>1.020376909722885</v>
      </c>
      <c r="F9" t="s" s="48">
        <v>198</v>
      </c>
      <c r="G9" t="s" s="48">
        <v>211</v>
      </c>
      <c r="H9" s="70">
        <v>8</v>
      </c>
      <c r="I9" s="96">
        <v>206</v>
      </c>
    </row>
    <row r="10" ht="13.55" customHeight="1">
      <c r="A10" s="96">
        <v>197</v>
      </c>
      <c r="B10" s="70">
        <v>9</v>
      </c>
      <c r="C10" t="s" s="48">
        <v>212</v>
      </c>
      <c r="D10" t="s" s="48">
        <v>13</v>
      </c>
      <c r="E10" s="71">
        <v>1.020460694443297</v>
      </c>
      <c r="F10" t="s" s="48">
        <v>198</v>
      </c>
      <c r="G10" t="s" s="48">
        <v>213</v>
      </c>
      <c r="H10" s="70">
        <v>7</v>
      </c>
      <c r="I10" s="96">
        <v>197</v>
      </c>
    </row>
    <row r="11" ht="13.55" customHeight="1">
      <c r="A11" s="96">
        <v>185</v>
      </c>
      <c r="B11" s="70">
        <v>10</v>
      </c>
      <c r="C11" t="s" s="48">
        <v>214</v>
      </c>
      <c r="D11" t="s" s="48">
        <v>12</v>
      </c>
      <c r="E11" s="71">
        <v>1.020717777775394</v>
      </c>
      <c r="F11" t="s" s="48">
        <v>198</v>
      </c>
      <c r="G11" t="s" s="48">
        <v>215</v>
      </c>
      <c r="H11" s="70">
        <v>6</v>
      </c>
      <c r="I11" s="96">
        <v>185</v>
      </c>
    </row>
    <row r="12" ht="13.55" customHeight="1">
      <c r="A12" s="96">
        <v>203</v>
      </c>
      <c r="B12" s="70">
        <v>11</v>
      </c>
      <c r="C12" t="s" s="48">
        <v>216</v>
      </c>
      <c r="D12" t="s" s="48">
        <v>14</v>
      </c>
      <c r="E12" s="71">
        <v>1.020756770835982</v>
      </c>
      <c r="F12" t="s" s="48">
        <v>198</v>
      </c>
      <c r="G12" t="s" s="48">
        <v>217</v>
      </c>
      <c r="H12" s="70">
        <v>5</v>
      </c>
      <c r="I12" s="96">
        <v>203</v>
      </c>
    </row>
    <row r="13" ht="13.55" customHeight="1">
      <c r="A13" s="96">
        <v>195</v>
      </c>
      <c r="B13" s="70">
        <v>12</v>
      </c>
      <c r="C13" t="s" s="48">
        <v>218</v>
      </c>
      <c r="D13" t="s" s="48">
        <v>13</v>
      </c>
      <c r="E13" s="71">
        <v>1.021299803240432</v>
      </c>
      <c r="F13" t="s" s="48">
        <v>198</v>
      </c>
      <c r="G13" t="s" s="48">
        <v>219</v>
      </c>
      <c r="H13" s="70">
        <v>4</v>
      </c>
      <c r="I13" s="96">
        <v>195</v>
      </c>
    </row>
    <row r="14" ht="13.55" customHeight="1">
      <c r="A14" s="96">
        <v>187</v>
      </c>
      <c r="B14" s="70">
        <v>13</v>
      </c>
      <c r="C14" t="s" s="48">
        <v>220</v>
      </c>
      <c r="D14" t="s" s="48">
        <v>12</v>
      </c>
      <c r="E14" s="71">
        <v>1.021482291668653</v>
      </c>
      <c r="F14" t="s" s="48">
        <v>198</v>
      </c>
      <c r="G14" t="s" s="48">
        <v>221</v>
      </c>
      <c r="H14" s="70">
        <v>3</v>
      </c>
      <c r="I14" s="96">
        <v>187</v>
      </c>
    </row>
    <row r="15" ht="13.55" customHeight="1">
      <c r="A15" s="96">
        <v>204</v>
      </c>
      <c r="B15" s="70">
        <v>14</v>
      </c>
      <c r="C15" t="s" s="48">
        <v>222</v>
      </c>
      <c r="D15" t="s" s="48">
        <v>14</v>
      </c>
      <c r="E15" s="71">
        <v>1.021525081020814</v>
      </c>
      <c r="F15" t="s" s="48">
        <v>198</v>
      </c>
      <c r="G15" t="s" s="48">
        <v>223</v>
      </c>
      <c r="H15" s="70">
        <v>2</v>
      </c>
      <c r="I15" s="96">
        <v>204</v>
      </c>
    </row>
    <row r="16" ht="13.55" customHeight="1">
      <c r="A16" s="96">
        <v>194</v>
      </c>
      <c r="B16" s="70">
        <v>15</v>
      </c>
      <c r="C16" t="s" s="48">
        <v>224</v>
      </c>
      <c r="D16" t="s" s="48">
        <v>13</v>
      </c>
      <c r="E16" s="71">
        <v>1.021656354169051</v>
      </c>
      <c r="F16" t="s" s="48">
        <v>198</v>
      </c>
      <c r="G16" t="s" s="48">
        <v>225</v>
      </c>
      <c r="H16" s="70">
        <v>1</v>
      </c>
      <c r="I16" s="96">
        <v>194</v>
      </c>
    </row>
    <row r="17" ht="13.55" customHeight="1">
      <c r="A17" s="96">
        <v>199</v>
      </c>
      <c r="B17" s="70">
        <v>16</v>
      </c>
      <c r="C17" t="s" s="48">
        <v>226</v>
      </c>
      <c r="D17" t="s" s="48">
        <v>13</v>
      </c>
      <c r="E17" s="71">
        <v>1.021711527776939</v>
      </c>
      <c r="F17" t="s" s="48">
        <v>198</v>
      </c>
      <c r="G17" t="s" s="48">
        <v>227</v>
      </c>
      <c r="H17" s="74"/>
      <c r="I17" s="96">
        <v>199</v>
      </c>
    </row>
    <row r="18" ht="13.55" customHeight="1">
      <c r="A18" s="96">
        <v>207</v>
      </c>
      <c r="B18" s="70">
        <v>17</v>
      </c>
      <c r="C18" t="s" s="48">
        <v>228</v>
      </c>
      <c r="D18" t="s" s="48">
        <v>14</v>
      </c>
      <c r="E18" s="71">
        <v>1.022039340276409</v>
      </c>
      <c r="F18" t="s" s="48">
        <v>198</v>
      </c>
      <c r="G18" t="s" s="48">
        <v>229</v>
      </c>
      <c r="H18" s="74"/>
      <c r="I18" s="96">
        <v>207</v>
      </c>
    </row>
    <row r="19" ht="13.55" customHeight="1">
      <c r="A19" s="96">
        <v>190</v>
      </c>
      <c r="B19" s="70">
        <v>18</v>
      </c>
      <c r="C19" t="s" s="48">
        <v>230</v>
      </c>
      <c r="D19" t="s" s="48">
        <v>12</v>
      </c>
      <c r="E19" s="71">
        <v>1.022460335647618</v>
      </c>
      <c r="F19" t="s" s="48">
        <v>198</v>
      </c>
      <c r="G19" t="s" s="48">
        <v>231</v>
      </c>
      <c r="H19" s="74"/>
      <c r="I19" s="96">
        <v>190</v>
      </c>
    </row>
    <row r="20" ht="13.55" customHeight="1">
      <c r="A20" s="96">
        <v>202</v>
      </c>
      <c r="B20" s="70">
        <v>19</v>
      </c>
      <c r="C20" t="s" s="48">
        <v>232</v>
      </c>
      <c r="D20" t="s" s="48">
        <v>14</v>
      </c>
      <c r="E20" s="71">
        <v>1.022516574075929</v>
      </c>
      <c r="F20" t="s" s="48">
        <v>198</v>
      </c>
      <c r="G20" t="s" s="48">
        <v>233</v>
      </c>
      <c r="H20" s="74"/>
      <c r="I20" s="96">
        <v>202</v>
      </c>
    </row>
    <row r="21" ht="13.55" customHeight="1">
      <c r="A21" s="96">
        <v>192</v>
      </c>
      <c r="B21" t="s" s="73">
        <v>85</v>
      </c>
      <c r="C21" t="s" s="48">
        <v>234</v>
      </c>
      <c r="D21" t="s" s="48">
        <v>12</v>
      </c>
      <c r="E21" t="s" s="48">
        <v>85</v>
      </c>
      <c r="F21" t="s" s="48">
        <v>198</v>
      </c>
      <c r="G21" t="s" s="48">
        <v>235</v>
      </c>
      <c r="H21" s="74"/>
      <c r="I21" s="96">
        <v>192</v>
      </c>
    </row>
    <row r="22" ht="13.55" customHeight="1">
      <c r="A22" s="96">
        <v>200</v>
      </c>
      <c r="B22" t="s" s="73">
        <v>85</v>
      </c>
      <c r="C22" t="s" s="48">
        <v>236</v>
      </c>
      <c r="D22" t="s" s="48">
        <v>14</v>
      </c>
      <c r="E22" t="s" s="48">
        <v>85</v>
      </c>
      <c r="F22" t="s" s="48">
        <v>198</v>
      </c>
      <c r="G22" s="7"/>
      <c r="H22" s="74"/>
      <c r="I22" s="96">
        <v>200</v>
      </c>
    </row>
    <row r="23" ht="13.55" customHeight="1">
      <c r="A23" s="96">
        <v>186</v>
      </c>
      <c r="B23" t="s" s="73">
        <v>85</v>
      </c>
      <c r="C23" t="s" s="48">
        <v>237</v>
      </c>
      <c r="D23" t="s" s="48">
        <v>12</v>
      </c>
      <c r="E23" t="s" s="48">
        <v>85</v>
      </c>
      <c r="F23" s="71"/>
      <c r="G23" s="7"/>
      <c r="H23" s="74"/>
      <c r="I23" s="96">
        <v>186</v>
      </c>
    </row>
    <row r="24" ht="13.55" customHeight="1">
      <c r="A24" s="96">
        <v>208</v>
      </c>
      <c r="B24" t="s" s="73">
        <v>85</v>
      </c>
      <c r="C24" t="s" s="48">
        <v>238</v>
      </c>
      <c r="D24" t="s" s="48">
        <v>14</v>
      </c>
      <c r="E24" t="s" s="48">
        <v>85</v>
      </c>
      <c r="F24" s="71"/>
      <c r="G24" s="7"/>
      <c r="H24" s="74"/>
      <c r="I24" s="96">
        <v>208</v>
      </c>
    </row>
    <row r="25" ht="13.55" customHeight="1">
      <c r="A25" s="96">
        <v>188</v>
      </c>
      <c r="B25" t="s" s="73">
        <v>87</v>
      </c>
      <c r="C25" t="s" s="48">
        <v>239</v>
      </c>
      <c r="D25" t="s" s="48">
        <v>12</v>
      </c>
      <c r="E25" t="s" s="48">
        <v>87</v>
      </c>
      <c r="F25" s="71"/>
      <c r="G25" s="7"/>
      <c r="H25" s="74"/>
      <c r="I25" s="96">
        <v>188</v>
      </c>
    </row>
    <row r="26" ht="13.55" customHeight="1">
      <c r="A26" s="74"/>
      <c r="B26" s="74"/>
      <c r="C26" s="7"/>
      <c r="D26" s="7"/>
      <c r="E26" s="7"/>
      <c r="F26" s="7"/>
      <c r="G26" s="7"/>
      <c r="H26" s="74"/>
      <c r="I26" s="74"/>
    </row>
    <row r="27" ht="13.55" customHeight="1">
      <c r="A27" s="97"/>
      <c r="B27" s="74"/>
      <c r="C27" s="7"/>
      <c r="D27" s="7"/>
      <c r="E27" s="71"/>
      <c r="F27" s="71"/>
      <c r="G27" s="7"/>
      <c r="H27" s="74"/>
      <c r="I27" s="97"/>
    </row>
    <row r="28" ht="13.55" customHeight="1">
      <c r="A28" t="s" s="45">
        <v>49</v>
      </c>
      <c r="B28" t="s" s="46">
        <v>17</v>
      </c>
      <c r="C28" t="s" s="47">
        <v>18</v>
      </c>
      <c r="D28" t="s" s="47">
        <v>19</v>
      </c>
      <c r="E28" t="s" s="47">
        <v>20</v>
      </c>
      <c r="F28" t="s" s="47">
        <v>50</v>
      </c>
      <c r="G28" t="s" s="47">
        <v>52</v>
      </c>
      <c r="H28" t="s" s="46">
        <v>51</v>
      </c>
      <c r="I28" t="s" s="45">
        <v>49</v>
      </c>
    </row>
    <row r="29" ht="13.55" customHeight="1">
      <c r="A29" s="49">
        <v>244</v>
      </c>
      <c r="B29" s="50">
        <v>1</v>
      </c>
      <c r="C29" t="s" s="51">
        <v>39</v>
      </c>
      <c r="D29" t="s" s="51">
        <v>14</v>
      </c>
      <c r="E29" s="52">
        <v>1.01692250000106</v>
      </c>
      <c r="F29" t="s" s="51">
        <v>240</v>
      </c>
      <c r="G29" t="s" s="51">
        <v>241</v>
      </c>
      <c r="H29" s="89">
        <v>15</v>
      </c>
      <c r="I29" s="90">
        <v>244</v>
      </c>
    </row>
    <row r="30" ht="13.55" customHeight="1">
      <c r="A30" s="56">
        <v>245</v>
      </c>
      <c r="B30" s="57">
        <v>2</v>
      </c>
      <c r="C30" t="s" s="58">
        <v>40</v>
      </c>
      <c r="D30" t="s" s="58">
        <v>14</v>
      </c>
      <c r="E30" s="59">
        <v>1.017636400461197</v>
      </c>
      <c r="F30" t="s" s="58">
        <v>240</v>
      </c>
      <c r="G30" t="s" s="58">
        <v>242</v>
      </c>
      <c r="H30" s="91">
        <v>14</v>
      </c>
      <c r="I30" s="92">
        <v>245</v>
      </c>
    </row>
    <row r="31" ht="13.55" customHeight="1">
      <c r="A31" s="61">
        <v>227</v>
      </c>
      <c r="B31" s="62">
        <v>3</v>
      </c>
      <c r="C31" t="s" s="63">
        <v>41</v>
      </c>
      <c r="D31" t="s" s="63">
        <v>12</v>
      </c>
      <c r="E31" s="64">
        <v>1.017695729164062</v>
      </c>
      <c r="F31" t="s" s="63">
        <v>240</v>
      </c>
      <c r="G31" t="s" s="63">
        <v>243</v>
      </c>
      <c r="H31" s="93">
        <v>13</v>
      </c>
      <c r="I31" s="94">
        <v>227</v>
      </c>
    </row>
    <row r="32" ht="13.55" customHeight="1">
      <c r="A32" s="95">
        <v>249</v>
      </c>
      <c r="B32" s="66">
        <v>4</v>
      </c>
      <c r="C32" t="s" s="67">
        <v>244</v>
      </c>
      <c r="D32" t="s" s="67">
        <v>14</v>
      </c>
      <c r="E32" s="68">
        <v>1.017974965279853</v>
      </c>
      <c r="F32" t="s" s="67">
        <v>240</v>
      </c>
      <c r="G32" t="s" s="67">
        <v>245</v>
      </c>
      <c r="H32" s="66">
        <v>12</v>
      </c>
      <c r="I32" s="95">
        <v>249</v>
      </c>
    </row>
    <row r="33" ht="13.55" customHeight="1">
      <c r="A33" s="96">
        <v>239</v>
      </c>
      <c r="B33" s="70">
        <v>5</v>
      </c>
      <c r="C33" t="s" s="48">
        <v>246</v>
      </c>
      <c r="D33" t="s" s="48">
        <v>13</v>
      </c>
      <c r="E33" s="71">
        <v>1.017997199076193</v>
      </c>
      <c r="F33" t="s" s="48">
        <v>240</v>
      </c>
      <c r="G33" t="s" s="48">
        <v>247</v>
      </c>
      <c r="H33" s="70">
        <v>11</v>
      </c>
      <c r="I33" s="96">
        <v>239</v>
      </c>
    </row>
    <row r="34" ht="13.55" customHeight="1">
      <c r="A34" s="96">
        <v>243</v>
      </c>
      <c r="B34" s="70">
        <v>6</v>
      </c>
      <c r="C34" t="s" s="48">
        <v>248</v>
      </c>
      <c r="D34" t="s" s="48">
        <v>14</v>
      </c>
      <c r="E34" s="71">
        <v>1.018123645832141</v>
      </c>
      <c r="F34" t="s" s="48">
        <v>240</v>
      </c>
      <c r="G34" t="s" s="48">
        <v>249</v>
      </c>
      <c r="H34" s="70">
        <v>10</v>
      </c>
      <c r="I34" s="96">
        <v>243</v>
      </c>
    </row>
    <row r="35" ht="13.55" customHeight="1">
      <c r="A35" s="96">
        <v>237</v>
      </c>
      <c r="B35" s="70">
        <v>7</v>
      </c>
      <c r="C35" t="s" s="48">
        <v>250</v>
      </c>
      <c r="D35" t="s" s="48">
        <v>13</v>
      </c>
      <c r="E35" s="71">
        <v>1.018273020833731</v>
      </c>
      <c r="F35" t="s" s="48">
        <v>240</v>
      </c>
      <c r="G35" t="s" s="48">
        <v>251</v>
      </c>
      <c r="H35" s="70">
        <v>9</v>
      </c>
      <c r="I35" s="96">
        <v>237</v>
      </c>
    </row>
    <row r="36" ht="13.55" customHeight="1">
      <c r="A36" s="96">
        <v>233</v>
      </c>
      <c r="B36" s="70">
        <v>8</v>
      </c>
      <c r="C36" t="s" s="48">
        <v>252</v>
      </c>
      <c r="D36" t="s" s="48">
        <v>12</v>
      </c>
      <c r="E36" s="71">
        <v>1.018284201390213</v>
      </c>
      <c r="F36" t="s" s="48">
        <v>240</v>
      </c>
      <c r="G36" t="s" s="48">
        <v>253</v>
      </c>
      <c r="H36" s="70">
        <v>8</v>
      </c>
      <c r="I36" s="96">
        <v>233</v>
      </c>
    </row>
    <row r="37" ht="13.55" customHeight="1">
      <c r="A37" s="96">
        <v>242</v>
      </c>
      <c r="B37" s="70">
        <v>9</v>
      </c>
      <c r="C37" t="s" s="48">
        <v>254</v>
      </c>
      <c r="D37" t="s" s="48">
        <v>14</v>
      </c>
      <c r="E37" s="71">
        <v>1.018326712962654</v>
      </c>
      <c r="F37" t="s" s="48">
        <v>240</v>
      </c>
      <c r="G37" t="s" s="48">
        <v>255</v>
      </c>
      <c r="H37" s="70">
        <v>7</v>
      </c>
      <c r="I37" s="96">
        <v>242</v>
      </c>
    </row>
    <row r="38" ht="13.55" customHeight="1">
      <c r="A38" s="96">
        <v>238</v>
      </c>
      <c r="B38" s="70">
        <v>10</v>
      </c>
      <c r="C38" t="s" s="48">
        <v>256</v>
      </c>
      <c r="D38" t="s" s="48">
        <v>13</v>
      </c>
      <c r="E38" s="71">
        <v>1.018341851852558</v>
      </c>
      <c r="F38" t="s" s="48">
        <v>240</v>
      </c>
      <c r="G38" t="s" s="48">
        <v>257</v>
      </c>
      <c r="H38" s="70">
        <v>6</v>
      </c>
      <c r="I38" s="96">
        <v>238</v>
      </c>
    </row>
    <row r="39" ht="13.55" customHeight="1">
      <c r="A39" s="96">
        <v>230</v>
      </c>
      <c r="B39" s="70">
        <v>11</v>
      </c>
      <c r="C39" t="s" s="48">
        <v>258</v>
      </c>
      <c r="D39" t="s" s="48">
        <v>12</v>
      </c>
      <c r="E39" s="71">
        <v>1.018497789353132</v>
      </c>
      <c r="F39" t="s" s="48">
        <v>240</v>
      </c>
      <c r="G39" t="s" s="48">
        <v>259</v>
      </c>
      <c r="H39" s="70">
        <v>5</v>
      </c>
      <c r="I39" s="96">
        <v>230</v>
      </c>
    </row>
    <row r="40" ht="13.55" customHeight="1">
      <c r="A40" s="96">
        <v>236</v>
      </c>
      <c r="B40" s="70">
        <v>12</v>
      </c>
      <c r="C40" t="s" s="48">
        <v>260</v>
      </c>
      <c r="D40" t="s" s="48">
        <v>13</v>
      </c>
      <c r="E40" s="71">
        <v>1.01854112268598</v>
      </c>
      <c r="F40" t="s" s="48">
        <v>240</v>
      </c>
      <c r="G40" t="s" s="48">
        <v>261</v>
      </c>
      <c r="H40" s="70">
        <v>4</v>
      </c>
      <c r="I40" s="96">
        <v>236</v>
      </c>
    </row>
    <row r="41" ht="13.55" customHeight="1">
      <c r="A41" s="96">
        <v>240</v>
      </c>
      <c r="B41" s="70">
        <v>13</v>
      </c>
      <c r="C41" t="s" s="48">
        <v>262</v>
      </c>
      <c r="D41" t="s" s="48">
        <v>13</v>
      </c>
      <c r="E41" s="71">
        <v>1.018875960646956</v>
      </c>
      <c r="F41" t="s" s="48">
        <v>240</v>
      </c>
      <c r="G41" t="s" s="48">
        <v>263</v>
      </c>
      <c r="H41" s="70">
        <v>3</v>
      </c>
      <c r="I41" s="96">
        <v>240</v>
      </c>
    </row>
    <row r="42" ht="13.55" customHeight="1">
      <c r="A42" s="96">
        <v>247</v>
      </c>
      <c r="B42" s="70">
        <v>14</v>
      </c>
      <c r="C42" t="s" s="48">
        <v>264</v>
      </c>
      <c r="D42" t="s" s="48">
        <v>14</v>
      </c>
      <c r="E42" s="71">
        <v>1.018900520834658</v>
      </c>
      <c r="F42" t="s" s="48">
        <v>240</v>
      </c>
      <c r="G42" t="s" s="48">
        <v>265</v>
      </c>
      <c r="H42" s="74"/>
      <c r="I42" s="96">
        <v>247</v>
      </c>
    </row>
    <row r="43" ht="13.55" customHeight="1">
      <c r="A43" s="96">
        <v>232</v>
      </c>
      <c r="B43" s="70">
        <v>15</v>
      </c>
      <c r="C43" t="s" s="48">
        <v>266</v>
      </c>
      <c r="D43" t="s" s="48">
        <v>12</v>
      </c>
      <c r="E43" s="71">
        <v>1.019252326389154</v>
      </c>
      <c r="F43" t="s" s="48">
        <v>240</v>
      </c>
      <c r="G43" t="s" s="48">
        <v>267</v>
      </c>
      <c r="H43" s="70">
        <v>2</v>
      </c>
      <c r="I43" s="96">
        <v>232</v>
      </c>
    </row>
    <row r="44" ht="13.55" customHeight="1">
      <c r="A44" s="96">
        <v>235</v>
      </c>
      <c r="B44" s="70">
        <v>16</v>
      </c>
      <c r="C44" t="s" s="48">
        <v>268</v>
      </c>
      <c r="D44" t="s" s="48">
        <v>13</v>
      </c>
      <c r="E44" s="71">
        <v>1.019374282409747</v>
      </c>
      <c r="F44" t="s" s="48">
        <v>240</v>
      </c>
      <c r="G44" t="s" s="48">
        <v>269</v>
      </c>
      <c r="H44" s="74"/>
      <c r="I44" s="96">
        <v>235</v>
      </c>
    </row>
    <row r="45" ht="13.55" customHeight="1">
      <c r="A45" s="96">
        <v>228</v>
      </c>
      <c r="B45" s="70">
        <v>17</v>
      </c>
      <c r="C45" t="s" s="48">
        <v>270</v>
      </c>
      <c r="D45" t="s" s="48">
        <v>12</v>
      </c>
      <c r="E45" s="71">
        <v>1.019496099534962</v>
      </c>
      <c r="F45" t="s" s="48">
        <v>240</v>
      </c>
      <c r="G45" t="s" s="48">
        <v>271</v>
      </c>
      <c r="H45" s="70">
        <v>1</v>
      </c>
      <c r="I45" s="96">
        <v>228</v>
      </c>
    </row>
    <row r="46" ht="13.55" customHeight="1">
      <c r="A46" s="96">
        <v>231</v>
      </c>
      <c r="B46" s="70">
        <v>18</v>
      </c>
      <c r="C46" t="s" s="48">
        <v>272</v>
      </c>
      <c r="D46" t="s" s="48">
        <v>12</v>
      </c>
      <c r="E46" s="71">
        <v>1.019652766204542</v>
      </c>
      <c r="F46" t="s" s="48">
        <v>240</v>
      </c>
      <c r="G46" t="s" s="48">
        <v>273</v>
      </c>
      <c r="H46" s="74"/>
      <c r="I46" s="96">
        <v>231</v>
      </c>
    </row>
    <row r="47" ht="13.55" customHeight="1">
      <c r="A47" s="96">
        <v>248</v>
      </c>
      <c r="B47" s="98">
        <v>19</v>
      </c>
      <c r="C47" t="s" s="48">
        <v>274</v>
      </c>
      <c r="D47" t="s" s="48">
        <v>14</v>
      </c>
      <c r="E47" s="71">
        <v>1.019836215277513</v>
      </c>
      <c r="F47" t="s" s="48">
        <v>240</v>
      </c>
      <c r="G47" t="s" s="48">
        <v>275</v>
      </c>
      <c r="H47" s="74"/>
      <c r="I47" s="96">
        <v>248</v>
      </c>
    </row>
    <row r="48" ht="13.55" customHeight="1">
      <c r="A48" s="99">
        <v>226</v>
      </c>
      <c r="B48" s="50">
        <v>20</v>
      </c>
      <c r="C48" t="s" s="100">
        <v>276</v>
      </c>
      <c r="D48" t="s" s="48">
        <v>12</v>
      </c>
      <c r="E48" s="71">
        <v>1.019947314814285</v>
      </c>
      <c r="F48" t="s" s="48">
        <v>240</v>
      </c>
      <c r="G48" t="s" s="48">
        <v>277</v>
      </c>
      <c r="H48" s="74"/>
      <c r="I48" s="96">
        <v>226</v>
      </c>
    </row>
    <row r="49" ht="13.55" customHeight="1">
      <c r="A49" s="99">
        <v>229</v>
      </c>
      <c r="B49" s="57">
        <v>21</v>
      </c>
      <c r="C49" t="s" s="100">
        <v>278</v>
      </c>
      <c r="D49" t="s" s="48">
        <v>12</v>
      </c>
      <c r="E49" s="71">
        <v>1.020524363423939</v>
      </c>
      <c r="F49" t="s" s="48">
        <v>240</v>
      </c>
      <c r="G49" t="s" s="48">
        <v>279</v>
      </c>
      <c r="H49" s="74"/>
      <c r="I49" s="96">
        <v>229</v>
      </c>
    </row>
    <row r="50" ht="13.55" customHeight="1">
      <c r="A50" s="99">
        <v>241</v>
      </c>
      <c r="B50" s="62">
        <v>22</v>
      </c>
      <c r="C50" t="s" s="100">
        <v>280</v>
      </c>
      <c r="D50" t="s" s="48">
        <v>14</v>
      </c>
      <c r="E50" s="71">
        <v>1.021861238424425</v>
      </c>
      <c r="F50" t="s" s="48">
        <v>240</v>
      </c>
      <c r="G50" t="s" s="48">
        <v>281</v>
      </c>
      <c r="H50" s="74"/>
      <c r="I50" s="96">
        <v>241</v>
      </c>
    </row>
    <row r="51" ht="13.55" customHeight="1">
      <c r="A51" s="96">
        <v>234</v>
      </c>
      <c r="B51" s="66">
        <v>23</v>
      </c>
      <c r="C51" t="s" s="48">
        <v>282</v>
      </c>
      <c r="D51" t="s" s="48">
        <v>12</v>
      </c>
      <c r="E51" s="71">
        <v>1.022494594907319</v>
      </c>
      <c r="F51" t="s" s="48">
        <v>240</v>
      </c>
      <c r="G51" t="s" s="48">
        <v>283</v>
      </c>
      <c r="H51" s="74"/>
      <c r="I51" s="96">
        <v>234</v>
      </c>
    </row>
    <row r="52" ht="13.55" customHeight="1">
      <c r="A52" s="96">
        <v>246</v>
      </c>
      <c r="B52" t="s" s="73">
        <v>87</v>
      </c>
      <c r="C52" t="s" s="48">
        <v>284</v>
      </c>
      <c r="D52" t="s" s="48">
        <v>14</v>
      </c>
      <c r="E52" t="s" s="48">
        <v>87</v>
      </c>
      <c r="F52" s="7"/>
      <c r="G52" s="7"/>
      <c r="H52" s="74"/>
      <c r="I52" s="96">
        <v>246</v>
      </c>
    </row>
    <row r="53" ht="13.55" customHeight="1">
      <c r="A53" s="97"/>
      <c r="B53" s="74"/>
      <c r="C53" s="7"/>
      <c r="D53" s="7"/>
      <c r="E53" s="7"/>
      <c r="F53" s="7"/>
      <c r="G53" s="7"/>
      <c r="H53" s="74"/>
      <c r="I53" s="97"/>
    </row>
    <row r="54" ht="13.55" customHeight="1">
      <c r="A54" s="97"/>
      <c r="B54" s="74"/>
      <c r="C54" s="7"/>
      <c r="D54" s="7"/>
      <c r="E54" s="7"/>
      <c r="F54" s="7"/>
      <c r="G54" s="7"/>
      <c r="H54" s="74"/>
      <c r="I54" s="97"/>
    </row>
    <row r="55" ht="13.55" customHeight="1">
      <c r="A55" s="97"/>
      <c r="B55" s="74"/>
      <c r="C55" s="7"/>
      <c r="D55" t="s" s="48">
        <v>12</v>
      </c>
      <c r="E55" s="77">
        <f>SUMIF($D$2:$D$52,D55,$H$2:$H$52)</f>
        <v>78</v>
      </c>
      <c r="F55" s="7"/>
      <c r="G55" s="7"/>
      <c r="H55" s="74"/>
      <c r="I55" s="97"/>
    </row>
    <row r="56" ht="13.55" customHeight="1">
      <c r="A56" s="97"/>
      <c r="B56" s="74"/>
      <c r="C56" s="7"/>
      <c r="D56" t="s" s="48">
        <v>13</v>
      </c>
      <c r="E56" s="77">
        <f>SUMIF($D$2:$D$52,D56,$H$2:$H$52)</f>
        <v>64</v>
      </c>
      <c r="F56" s="7"/>
      <c r="G56" s="7"/>
      <c r="H56" s="74"/>
      <c r="I56" s="97"/>
    </row>
    <row r="57" ht="13.55" customHeight="1">
      <c r="A57" s="97"/>
      <c r="B57" s="74"/>
      <c r="C57" s="7"/>
      <c r="D57" t="s" s="48">
        <v>14</v>
      </c>
      <c r="E57" s="77">
        <f>SUMIF($D$2:$D$52,D57,$H$2:$H$52)</f>
        <v>98</v>
      </c>
      <c r="F57" s="7"/>
      <c r="G57" s="7"/>
      <c r="H57" s="74"/>
      <c r="I57" s="97"/>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dimension ref="A1:H37"/>
  <sheetViews>
    <sheetView workbookViewId="0" showGridLines="0" defaultGridColor="1"/>
  </sheetViews>
  <sheetFormatPr defaultColWidth="8.83333" defaultRowHeight="14.5" customHeight="1" outlineLevelRow="0" outlineLevelCol="0"/>
  <cols>
    <col min="1" max="1" width="6" style="101" customWidth="1"/>
    <col min="2" max="2" width="7.5" style="101" customWidth="1"/>
    <col min="3" max="4" width="19.1719" style="101" customWidth="1"/>
    <col min="5" max="5" width="10.1719" style="101" customWidth="1"/>
    <col min="6" max="6" hidden="1" width="8.83333" style="101" customWidth="1"/>
    <col min="7" max="7" width="12.3516" style="101" customWidth="1"/>
    <col min="8" max="8" width="11.5" style="101" customWidth="1"/>
    <col min="9" max="16384" width="8.85156" style="101" customWidth="1"/>
  </cols>
  <sheetData>
    <row r="1" ht="13.55" customHeight="1">
      <c r="A1" t="s" s="102">
        <v>49</v>
      </c>
      <c r="B1" t="s" s="102">
        <v>17</v>
      </c>
      <c r="C1" t="s" s="47">
        <v>18</v>
      </c>
      <c r="D1" t="s" s="47">
        <v>19</v>
      </c>
      <c r="E1" t="s" s="47">
        <v>20</v>
      </c>
      <c r="F1" t="s" s="47">
        <v>52</v>
      </c>
      <c r="G1" t="s" s="47">
        <v>50</v>
      </c>
      <c r="H1" t="s" s="102">
        <v>51</v>
      </c>
    </row>
    <row r="2" ht="13.55" customHeight="1">
      <c r="A2" s="103">
        <v>180</v>
      </c>
      <c r="B2" s="104">
        <v>1</v>
      </c>
      <c r="C2" t="s" s="51">
        <v>42</v>
      </c>
      <c r="D2" t="s" s="51">
        <v>14</v>
      </c>
      <c r="E2" s="52">
        <v>1.021809560187437</v>
      </c>
      <c r="F2" t="s" s="51">
        <v>66</v>
      </c>
      <c r="G2" t="s" s="51">
        <v>286</v>
      </c>
      <c r="H2" s="81">
        <v>15</v>
      </c>
    </row>
    <row r="3" ht="13.55" customHeight="1">
      <c r="A3" s="105">
        <v>182</v>
      </c>
      <c r="B3" s="106">
        <v>2</v>
      </c>
      <c r="C3" t="s" s="58">
        <v>43</v>
      </c>
      <c r="D3" t="s" s="58">
        <v>14</v>
      </c>
      <c r="E3" s="59">
        <v>1.022059432869708</v>
      </c>
      <c r="F3" t="s" s="58">
        <v>82</v>
      </c>
      <c r="G3" t="s" s="58">
        <v>286</v>
      </c>
      <c r="H3" s="83">
        <v>14</v>
      </c>
    </row>
    <row r="4" ht="13.55" customHeight="1">
      <c r="A4" s="107">
        <v>177</v>
      </c>
      <c r="B4" s="108">
        <v>3</v>
      </c>
      <c r="C4" t="s" s="63">
        <v>44</v>
      </c>
      <c r="D4" t="s" s="63">
        <v>13</v>
      </c>
      <c r="E4" s="64">
        <v>1.022401585650665</v>
      </c>
      <c r="F4" t="s" s="63">
        <v>70</v>
      </c>
      <c r="G4" t="s" s="63">
        <v>286</v>
      </c>
      <c r="H4" s="85">
        <v>13</v>
      </c>
    </row>
    <row r="5" ht="13.55" customHeight="1">
      <c r="A5" s="109">
        <v>171</v>
      </c>
      <c r="B5" s="109">
        <v>4</v>
      </c>
      <c r="C5" t="s" s="67">
        <v>287</v>
      </c>
      <c r="D5" t="s" s="67">
        <v>12</v>
      </c>
      <c r="E5" s="68">
        <v>1.023421192130557</v>
      </c>
      <c r="F5" t="s" s="67">
        <v>288</v>
      </c>
      <c r="G5" t="s" s="67">
        <v>286</v>
      </c>
      <c r="H5" s="110">
        <v>12</v>
      </c>
    </row>
    <row r="6" ht="13.55" customHeight="1">
      <c r="A6" s="111">
        <v>173</v>
      </c>
      <c r="B6" s="111">
        <v>5</v>
      </c>
      <c r="C6" t="s" s="48">
        <v>289</v>
      </c>
      <c r="D6" t="s" s="48">
        <v>12</v>
      </c>
      <c r="E6" s="71">
        <v>1.023528009261246</v>
      </c>
      <c r="F6" t="s" s="48">
        <v>290</v>
      </c>
      <c r="G6" t="s" s="48">
        <v>286</v>
      </c>
      <c r="H6" s="112">
        <v>11</v>
      </c>
    </row>
    <row r="7" ht="13.55" customHeight="1">
      <c r="A7" s="111">
        <v>170</v>
      </c>
      <c r="B7" s="111">
        <v>6</v>
      </c>
      <c r="C7" t="s" s="48">
        <v>291</v>
      </c>
      <c r="D7" t="s" s="48">
        <v>12</v>
      </c>
      <c r="E7" s="71">
        <v>1.024771631945063</v>
      </c>
      <c r="F7" t="s" s="48">
        <v>292</v>
      </c>
      <c r="G7" t="s" s="48">
        <v>286</v>
      </c>
      <c r="H7" s="112">
        <v>10</v>
      </c>
    </row>
    <row r="8" ht="13.55" customHeight="1">
      <c r="A8" s="111">
        <v>178</v>
      </c>
      <c r="B8" s="111">
        <v>7</v>
      </c>
      <c r="C8" t="s" s="48">
        <v>293</v>
      </c>
      <c r="D8" t="s" s="48">
        <v>13</v>
      </c>
      <c r="E8" s="71">
        <v>1.02522074074105</v>
      </c>
      <c r="F8" t="s" s="48">
        <v>55</v>
      </c>
      <c r="G8" t="s" s="48">
        <v>286</v>
      </c>
      <c r="H8" s="112">
        <v>9</v>
      </c>
    </row>
    <row r="9" ht="13.55" customHeight="1">
      <c r="A9" s="111">
        <v>176</v>
      </c>
      <c r="B9" s="111">
        <v>8</v>
      </c>
      <c r="C9" t="s" s="48">
        <v>294</v>
      </c>
      <c r="D9" t="s" s="48">
        <v>13</v>
      </c>
      <c r="E9" s="71">
        <v>1.025632129631661</v>
      </c>
      <c r="F9" t="s" s="48">
        <v>295</v>
      </c>
      <c r="G9" t="s" s="48">
        <v>286</v>
      </c>
      <c r="H9" s="112">
        <v>8</v>
      </c>
    </row>
    <row r="10" ht="13.55" customHeight="1">
      <c r="A10" s="111">
        <v>174</v>
      </c>
      <c r="B10" s="111">
        <v>9</v>
      </c>
      <c r="C10" t="s" s="48">
        <v>296</v>
      </c>
      <c r="D10" t="s" s="48">
        <v>13</v>
      </c>
      <c r="E10" s="71">
        <v>1.025786319446784</v>
      </c>
      <c r="F10" t="s" s="48">
        <v>297</v>
      </c>
      <c r="G10" t="s" s="48">
        <v>286</v>
      </c>
      <c r="H10" s="112">
        <v>7</v>
      </c>
    </row>
    <row r="11" ht="13.55" customHeight="1">
      <c r="A11" s="111">
        <v>179</v>
      </c>
      <c r="B11" s="111">
        <v>10</v>
      </c>
      <c r="C11" t="s" s="48">
        <v>298</v>
      </c>
      <c r="D11" t="s" s="48">
        <v>14</v>
      </c>
      <c r="E11" s="71">
        <v>1.02647067129612</v>
      </c>
      <c r="F11" t="s" s="48">
        <v>56</v>
      </c>
      <c r="G11" t="s" s="48">
        <v>286</v>
      </c>
      <c r="H11" s="112">
        <v>6</v>
      </c>
    </row>
    <row r="12" ht="13.55" customHeight="1">
      <c r="A12" s="111">
        <v>181</v>
      </c>
      <c r="B12" s="111">
        <v>11</v>
      </c>
      <c r="C12" t="s" s="48">
        <v>299</v>
      </c>
      <c r="D12" t="s" s="48">
        <v>14</v>
      </c>
      <c r="E12" s="71">
        <v>1.027306956019666</v>
      </c>
      <c r="F12" t="s" s="48">
        <v>80</v>
      </c>
      <c r="G12" t="s" s="48">
        <v>286</v>
      </c>
      <c r="H12" s="112">
        <v>5</v>
      </c>
    </row>
    <row r="13" ht="13.55" customHeight="1">
      <c r="A13" s="111">
        <v>175</v>
      </c>
      <c r="B13" s="111">
        <v>12</v>
      </c>
      <c r="C13" t="s" s="48">
        <v>300</v>
      </c>
      <c r="D13" t="s" s="48">
        <v>13</v>
      </c>
      <c r="E13" s="71">
        <v>1.02834895833223</v>
      </c>
      <c r="F13" t="s" s="48">
        <v>301</v>
      </c>
      <c r="G13" t="s" s="48">
        <v>286</v>
      </c>
      <c r="H13" s="112">
        <v>4</v>
      </c>
    </row>
    <row r="14" ht="13.55" customHeight="1">
      <c r="A14" s="111">
        <v>172</v>
      </c>
      <c r="B14" t="s" s="113">
        <v>87</v>
      </c>
      <c r="C14" t="s" s="48">
        <v>302</v>
      </c>
      <c r="D14" t="s" s="48">
        <v>12</v>
      </c>
      <c r="E14" t="s" s="48">
        <v>87</v>
      </c>
      <c r="F14" s="7"/>
      <c r="G14" s="7"/>
      <c r="H14" s="114"/>
    </row>
    <row r="15" ht="13.55" customHeight="1">
      <c r="A15" s="115"/>
      <c r="B15" s="115"/>
      <c r="C15" s="7"/>
      <c r="D15" s="7"/>
      <c r="E15" s="71"/>
      <c r="F15" s="7"/>
      <c r="G15" s="7"/>
      <c r="H15" s="114"/>
    </row>
    <row r="16" ht="13.55" customHeight="1">
      <c r="A16" t="s" s="102">
        <v>49</v>
      </c>
      <c r="B16" t="s" s="102">
        <v>17</v>
      </c>
      <c r="C16" t="s" s="47">
        <v>18</v>
      </c>
      <c r="D16" t="s" s="47">
        <v>19</v>
      </c>
      <c r="E16" t="s" s="47">
        <v>20</v>
      </c>
      <c r="F16" t="s" s="47">
        <v>52</v>
      </c>
      <c r="G16" t="s" s="47">
        <v>50</v>
      </c>
      <c r="H16" t="s" s="102">
        <v>51</v>
      </c>
    </row>
    <row r="17" ht="13.55" customHeight="1">
      <c r="A17" s="103">
        <v>255</v>
      </c>
      <c r="B17" s="104">
        <v>1</v>
      </c>
      <c r="C17" t="s" s="51">
        <v>45</v>
      </c>
      <c r="D17" t="s" s="51">
        <v>12</v>
      </c>
      <c r="E17" s="52">
        <v>1.020165740742728</v>
      </c>
      <c r="F17" t="s" s="51">
        <v>72</v>
      </c>
      <c r="G17" t="s" s="51">
        <v>303</v>
      </c>
      <c r="H17" s="81">
        <v>15</v>
      </c>
    </row>
    <row r="18" ht="13.55" customHeight="1">
      <c r="A18" s="105">
        <v>252</v>
      </c>
      <c r="B18" s="106">
        <v>2</v>
      </c>
      <c r="C18" t="s" s="58">
        <v>46</v>
      </c>
      <c r="D18" t="s" s="58">
        <v>12</v>
      </c>
      <c r="E18" s="59">
        <v>1.020385046297753</v>
      </c>
      <c r="F18" t="s" s="58">
        <v>64</v>
      </c>
      <c r="G18" t="s" s="58">
        <v>303</v>
      </c>
      <c r="H18" s="83">
        <v>14</v>
      </c>
    </row>
    <row r="19" ht="13.55" customHeight="1">
      <c r="A19" s="107">
        <v>263</v>
      </c>
      <c r="B19" s="108">
        <v>3</v>
      </c>
      <c r="C19" t="s" s="63">
        <v>47</v>
      </c>
      <c r="D19" t="s" s="63">
        <v>13</v>
      </c>
      <c r="E19" s="64">
        <v>1.02055894676182</v>
      </c>
      <c r="F19" t="s" s="63">
        <v>110</v>
      </c>
      <c r="G19" t="s" s="63">
        <v>303</v>
      </c>
      <c r="H19" s="85">
        <v>13</v>
      </c>
    </row>
    <row r="20" ht="13.55" customHeight="1">
      <c r="A20" s="109">
        <v>257</v>
      </c>
      <c r="B20" s="109">
        <v>4</v>
      </c>
      <c r="C20" t="s" s="67">
        <v>304</v>
      </c>
      <c r="D20" t="s" s="67">
        <v>13</v>
      </c>
      <c r="E20" s="68">
        <v>1.020823321761908</v>
      </c>
      <c r="F20" t="s" s="67">
        <v>76</v>
      </c>
      <c r="G20" t="s" s="67">
        <v>303</v>
      </c>
      <c r="H20" s="110">
        <v>12</v>
      </c>
    </row>
    <row r="21" ht="13.55" customHeight="1">
      <c r="A21" s="111">
        <v>260</v>
      </c>
      <c r="B21" s="111">
        <v>5</v>
      </c>
      <c r="C21" t="s" s="48">
        <v>305</v>
      </c>
      <c r="D21" t="s" s="48">
        <v>13</v>
      </c>
      <c r="E21" s="71">
        <v>1.021171018519887</v>
      </c>
      <c r="F21" t="s" s="48">
        <v>74</v>
      </c>
      <c r="G21" t="s" s="48">
        <v>303</v>
      </c>
      <c r="H21" s="112">
        <v>11</v>
      </c>
    </row>
    <row r="22" ht="13.55" customHeight="1">
      <c r="A22" s="111">
        <v>262</v>
      </c>
      <c r="B22" s="111">
        <v>6</v>
      </c>
      <c r="C22" t="s" s="48">
        <v>306</v>
      </c>
      <c r="D22" t="s" s="48">
        <v>13</v>
      </c>
      <c r="E22" s="71">
        <v>1.021242870368339</v>
      </c>
      <c r="F22" t="s" s="48">
        <v>62</v>
      </c>
      <c r="G22" t="s" s="48">
        <v>303</v>
      </c>
      <c r="H22" s="112">
        <v>10</v>
      </c>
    </row>
    <row r="23" ht="13.55" customHeight="1">
      <c r="A23" s="111">
        <v>253</v>
      </c>
      <c r="B23" s="111">
        <v>7</v>
      </c>
      <c r="C23" t="s" s="48">
        <v>307</v>
      </c>
      <c r="D23" t="s" s="48">
        <v>12</v>
      </c>
      <c r="E23" s="71">
        <v>1.021961111111773</v>
      </c>
      <c r="F23" t="s" s="48">
        <v>54</v>
      </c>
      <c r="G23" t="s" s="48">
        <v>303</v>
      </c>
      <c r="H23" s="112">
        <v>9</v>
      </c>
    </row>
    <row r="24" ht="13.55" customHeight="1">
      <c r="A24" s="111">
        <v>267</v>
      </c>
      <c r="B24" s="111">
        <v>8</v>
      </c>
      <c r="C24" t="s" s="48">
        <v>308</v>
      </c>
      <c r="D24" t="s" s="48">
        <v>14</v>
      </c>
      <c r="E24" s="71">
        <v>1.022020729167594</v>
      </c>
      <c r="F24" t="s" s="48">
        <v>122</v>
      </c>
      <c r="G24" t="s" s="48">
        <v>303</v>
      </c>
      <c r="H24" s="112">
        <v>8</v>
      </c>
    </row>
    <row r="25" ht="13.55" customHeight="1">
      <c r="A25" s="111">
        <v>259</v>
      </c>
      <c r="B25" s="111">
        <v>9</v>
      </c>
      <c r="C25" t="s" s="48">
        <v>309</v>
      </c>
      <c r="D25" t="s" s="48">
        <v>13</v>
      </c>
      <c r="E25" s="71">
        <v>1.022318969909792</v>
      </c>
      <c r="F25" t="s" s="48">
        <v>78</v>
      </c>
      <c r="G25" t="s" s="48">
        <v>303</v>
      </c>
      <c r="H25" s="112">
        <v>7</v>
      </c>
    </row>
    <row r="26" ht="13.55" customHeight="1">
      <c r="A26" s="111">
        <v>261</v>
      </c>
      <c r="B26" s="111">
        <v>10</v>
      </c>
      <c r="C26" t="s" s="48">
        <v>310</v>
      </c>
      <c r="D26" t="s" s="48">
        <v>13</v>
      </c>
      <c r="E26" s="71">
        <v>1.022510451387476</v>
      </c>
      <c r="F26" t="s" s="48">
        <v>60</v>
      </c>
      <c r="G26" t="s" s="48">
        <v>303</v>
      </c>
      <c r="H26" s="114"/>
    </row>
    <row r="27" ht="13.55" customHeight="1">
      <c r="A27" s="111">
        <v>265</v>
      </c>
      <c r="B27" s="111">
        <v>11</v>
      </c>
      <c r="C27" t="s" s="48">
        <v>311</v>
      </c>
      <c r="D27" t="s" s="48">
        <v>14</v>
      </c>
      <c r="E27" s="71">
        <v>1.02359200231455</v>
      </c>
      <c r="F27" t="s" s="48">
        <v>92</v>
      </c>
      <c r="G27" t="s" s="48">
        <v>303</v>
      </c>
      <c r="H27" s="112">
        <v>6</v>
      </c>
    </row>
    <row r="28" ht="13.55" customHeight="1">
      <c r="A28" s="111">
        <v>258</v>
      </c>
      <c r="B28" s="111">
        <v>12</v>
      </c>
      <c r="C28" t="s" s="48">
        <v>312</v>
      </c>
      <c r="D28" t="s" s="48">
        <v>13</v>
      </c>
      <c r="E28" s="71">
        <v>1.024923877313181</v>
      </c>
      <c r="F28" t="s" s="48">
        <v>84</v>
      </c>
      <c r="G28" t="s" s="48">
        <v>303</v>
      </c>
      <c r="H28" s="114"/>
    </row>
    <row r="29" ht="13.55" customHeight="1">
      <c r="A29" s="111">
        <v>254</v>
      </c>
      <c r="B29" s="111">
        <v>13</v>
      </c>
      <c r="C29" t="s" s="48">
        <v>313</v>
      </c>
      <c r="D29" t="s" s="48">
        <v>12</v>
      </c>
      <c r="E29" s="71">
        <v>1.02515820602024</v>
      </c>
      <c r="F29" t="s" s="48">
        <v>58</v>
      </c>
      <c r="G29" t="s" s="48">
        <v>303</v>
      </c>
      <c r="H29" s="112">
        <v>5</v>
      </c>
    </row>
    <row r="30" ht="13.55" customHeight="1">
      <c r="A30" s="111">
        <v>264</v>
      </c>
      <c r="B30" s="111">
        <v>14</v>
      </c>
      <c r="C30" t="s" s="48">
        <v>314</v>
      </c>
      <c r="D30" t="s" s="48">
        <v>14</v>
      </c>
      <c r="E30" s="71">
        <v>1.025224293983645</v>
      </c>
      <c r="F30" t="s" s="48">
        <v>100</v>
      </c>
      <c r="G30" t="s" s="48">
        <v>303</v>
      </c>
      <c r="H30" s="112">
        <v>4</v>
      </c>
    </row>
    <row r="31" ht="13.55" customHeight="1">
      <c r="A31" s="111">
        <v>256</v>
      </c>
      <c r="B31" s="111">
        <v>15</v>
      </c>
      <c r="C31" t="s" s="48">
        <v>315</v>
      </c>
      <c r="D31" t="s" s="48">
        <v>12</v>
      </c>
      <c r="E31" s="71">
        <v>1.026009953706353</v>
      </c>
      <c r="F31" t="s" s="48">
        <v>68</v>
      </c>
      <c r="G31" t="s" s="48">
        <v>303</v>
      </c>
      <c r="H31" s="112">
        <v>3</v>
      </c>
    </row>
    <row r="32" ht="13.55" customHeight="1">
      <c r="A32" s="111">
        <v>266</v>
      </c>
      <c r="B32" s="111">
        <v>16</v>
      </c>
      <c r="C32" t="s" s="48">
        <v>316</v>
      </c>
      <c r="D32" t="s" s="48">
        <v>14</v>
      </c>
      <c r="E32" s="71">
        <v>1.026532569444842</v>
      </c>
      <c r="F32" t="s" s="48">
        <v>98</v>
      </c>
      <c r="G32" t="s" s="48">
        <v>303</v>
      </c>
      <c r="H32" s="112">
        <v>2</v>
      </c>
    </row>
    <row r="33" ht="13.55" customHeight="1">
      <c r="A33" s="7"/>
      <c r="B33" s="7"/>
      <c r="C33" s="7"/>
      <c r="D33" s="7"/>
      <c r="E33" s="7"/>
      <c r="F33" s="7"/>
      <c r="G33" s="7"/>
      <c r="H33" s="114"/>
    </row>
    <row r="34" ht="13.55" customHeight="1">
      <c r="A34" s="7"/>
      <c r="B34" s="7"/>
      <c r="C34" s="7"/>
      <c r="D34" s="7"/>
      <c r="E34" s="7"/>
      <c r="F34" s="7"/>
      <c r="G34" s="7"/>
      <c r="H34" s="7"/>
    </row>
    <row r="35" ht="13.55" customHeight="1">
      <c r="A35" s="7"/>
      <c r="B35" s="7"/>
      <c r="C35" s="7"/>
      <c r="D35" t="s" s="48">
        <v>12</v>
      </c>
      <c r="E35" s="77">
        <f>SUMIF($D$2:$D$32,D35,$H$2:$H$32)</f>
        <v>79</v>
      </c>
      <c r="F35" s="7"/>
      <c r="G35" s="7"/>
      <c r="H35" s="7"/>
    </row>
    <row r="36" ht="13.55" customHeight="1">
      <c r="A36" s="7"/>
      <c r="B36" s="7"/>
      <c r="C36" s="7"/>
      <c r="D36" t="s" s="48">
        <v>13</v>
      </c>
      <c r="E36" s="77">
        <f>SUMIF($D$2:$D$32,D36,$H$2:$H$32)</f>
        <v>94</v>
      </c>
      <c r="F36" s="7"/>
      <c r="G36" s="7"/>
      <c r="H36" s="7"/>
    </row>
    <row r="37" ht="13.55" customHeight="1">
      <c r="A37" s="7"/>
      <c r="B37" s="7"/>
      <c r="C37" s="7"/>
      <c r="D37" t="s" s="48">
        <v>14</v>
      </c>
      <c r="E37" s="77">
        <f>SUMIF($D$2:$D$32,D37,$H$2:$H$32)</f>
        <v>60</v>
      </c>
      <c r="F37" s="7"/>
      <c r="G37" s="7"/>
      <c r="H37" s="7"/>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